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aless\Dropbox\Alessio D'addabbo\Project ideas\Thesis data\"/>
    </mc:Choice>
  </mc:AlternateContent>
  <xr:revisionPtr revIDLastSave="0" documentId="13_ncr:1_{C5D8FED5-82AB-425B-AC47-F9B22FC8E939}" xr6:coauthVersionLast="47" xr6:coauthVersionMax="47" xr10:uidLastSave="{00000000-0000-0000-0000-000000000000}"/>
  <bookViews>
    <workbookView xWindow="18675" yWindow="3075" windowWidth="57600" windowHeight="15345" activeTab="14" xr2:uid="{9E4CC0DB-6A91-420E-A231-BAC3B4A74319}"/>
  </bookViews>
  <sheets>
    <sheet name="Grouped tables" sheetId="11" r:id="rId1"/>
    <sheet name="trimer colour codes" sheetId="13" r:id="rId2"/>
    <sheet name="format for export" sheetId="12" r:id="rId3"/>
    <sheet name="WT" sheetId="1" r:id="rId4"/>
    <sheet name="sCD4" sheetId="2" r:id="rId5"/>
    <sheet name="Trastuzumab" sheetId="7" r:id="rId6"/>
    <sheet name="VRC01 11" sheetId="3" r:id="rId7"/>
    <sheet name="VRC01p" sheetId="4" r:id="rId8"/>
    <sheet name="VRC02 11" sheetId="5" r:id="rId9"/>
    <sheet name="VRC02p" sheetId="6" r:id="rId10"/>
    <sheet name="VRC01 21" sheetId="8" r:id="rId11"/>
    <sheet name="VRC01 11 (2)" sheetId="9" r:id="rId12"/>
    <sheet name="VRC01 12" sheetId="10" r:id="rId13"/>
    <sheet name="CD4bs comparison" sheetId="14" r:id="rId14"/>
    <sheet name="PGT145" sheetId="15" r:id="rId15"/>
    <sheet name="PG16" sheetId="16" r:id="rId16"/>
    <sheet name="PGT121" sheetId="17" r:id="rId17"/>
    <sheet name="PGT135" sheetId="18" r:id="rId18"/>
    <sheet name="2G12" sheetId="19" r:id="rId19"/>
    <sheet name="PGT151" sheetId="20" r:id="rId2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8" i="14" l="1"/>
  <c r="C58" i="14"/>
  <c r="D58" i="14"/>
  <c r="E58" i="14"/>
  <c r="F58" i="14"/>
  <c r="G58" i="14"/>
  <c r="H58" i="14"/>
  <c r="I58" i="14"/>
  <c r="J58" i="14"/>
  <c r="K58" i="14"/>
  <c r="L58" i="14"/>
  <c r="M58" i="14"/>
  <c r="N58" i="14"/>
  <c r="O58" i="14"/>
  <c r="P58" i="14"/>
  <c r="Q58" i="14"/>
  <c r="R58" i="14"/>
  <c r="S58" i="14"/>
  <c r="T58" i="14"/>
  <c r="U58" i="14"/>
  <c r="V58" i="14"/>
  <c r="B60" i="14"/>
  <c r="C60" i="14"/>
  <c r="D60" i="14"/>
  <c r="E60" i="14"/>
  <c r="F60" i="14"/>
  <c r="G60" i="14"/>
  <c r="H60" i="14"/>
  <c r="I60" i="14"/>
  <c r="J60" i="14"/>
  <c r="K60" i="14"/>
  <c r="L60" i="14"/>
  <c r="M60" i="14"/>
  <c r="N60" i="14"/>
  <c r="O60" i="14"/>
  <c r="P60" i="14"/>
  <c r="Q60" i="14"/>
  <c r="R60" i="14"/>
  <c r="S60" i="14"/>
  <c r="T60" i="14"/>
  <c r="U60" i="14"/>
  <c r="V60" i="14"/>
  <c r="B62" i="14"/>
  <c r="C62" i="14"/>
  <c r="D62" i="14"/>
  <c r="E62" i="14"/>
  <c r="F62" i="14"/>
  <c r="G62" i="14"/>
  <c r="H62" i="14"/>
  <c r="I62" i="14"/>
  <c r="J62" i="14"/>
  <c r="K62" i="14"/>
  <c r="L62" i="14"/>
  <c r="M62" i="14"/>
  <c r="N62" i="14"/>
  <c r="O62" i="14"/>
  <c r="P62" i="14"/>
  <c r="Q62" i="14"/>
  <c r="R62" i="14"/>
  <c r="S62" i="14"/>
  <c r="T62" i="14"/>
  <c r="U62" i="14"/>
  <c r="V62" i="14"/>
  <c r="B64" i="14"/>
  <c r="C64" i="14"/>
  <c r="D64" i="14"/>
  <c r="E64" i="14"/>
  <c r="F64" i="14"/>
  <c r="G64" i="14"/>
  <c r="H64" i="14"/>
  <c r="I64" i="14"/>
  <c r="J64" i="14"/>
  <c r="K64" i="14"/>
  <c r="L64" i="14"/>
  <c r="M64" i="14"/>
  <c r="N64" i="14"/>
  <c r="O64" i="14"/>
  <c r="P64" i="14"/>
  <c r="Q64" i="14"/>
  <c r="R64" i="14"/>
  <c r="S64" i="14"/>
  <c r="T64" i="14"/>
  <c r="U64" i="14"/>
  <c r="V64" i="14"/>
  <c r="C56" i="14"/>
  <c r="D56" i="14"/>
  <c r="E56" i="14"/>
  <c r="F56" i="14"/>
  <c r="G56" i="14"/>
  <c r="H56" i="14"/>
  <c r="I56" i="14"/>
  <c r="J56" i="14"/>
  <c r="K56" i="14"/>
  <c r="L56" i="14"/>
  <c r="M56" i="14"/>
  <c r="N56" i="14"/>
  <c r="O56" i="14"/>
  <c r="P56" i="14"/>
  <c r="Q56" i="14"/>
  <c r="R56" i="14"/>
  <c r="S56" i="14"/>
  <c r="T56" i="14"/>
  <c r="U56" i="14"/>
  <c r="V56" i="14"/>
  <c r="B56" i="14"/>
  <c r="AJ80" i="11"/>
  <c r="E49" i="14"/>
  <c r="B47" i="14"/>
  <c r="C47" i="14"/>
  <c r="D47" i="14"/>
  <c r="E47" i="14"/>
  <c r="F47" i="14"/>
  <c r="G47" i="14"/>
  <c r="H47" i="14"/>
  <c r="I47" i="14"/>
  <c r="J47" i="14"/>
  <c r="K47" i="14"/>
  <c r="L47" i="14"/>
  <c r="M47" i="14"/>
  <c r="N47" i="14"/>
  <c r="O47" i="14"/>
  <c r="P47" i="14"/>
  <c r="Q47" i="14"/>
  <c r="R47" i="14"/>
  <c r="S47" i="14"/>
  <c r="T47" i="14"/>
  <c r="U47" i="14"/>
  <c r="V47" i="14"/>
  <c r="B49" i="14"/>
  <c r="C49" i="14"/>
  <c r="D49" i="14"/>
  <c r="F49" i="14"/>
  <c r="G49" i="14"/>
  <c r="H49" i="14"/>
  <c r="I49" i="14"/>
  <c r="J49" i="14"/>
  <c r="K49" i="14"/>
  <c r="L49" i="14"/>
  <c r="M49" i="14"/>
  <c r="N49" i="14"/>
  <c r="O49" i="14"/>
  <c r="P49" i="14"/>
  <c r="Q49" i="14"/>
  <c r="R49" i="14"/>
  <c r="S49" i="14"/>
  <c r="T49" i="14"/>
  <c r="U49" i="14"/>
  <c r="V49" i="14"/>
  <c r="B51" i="14"/>
  <c r="C51" i="14"/>
  <c r="D51" i="14"/>
  <c r="E51" i="14"/>
  <c r="F51" i="14"/>
  <c r="G51" i="14"/>
  <c r="H51" i="14"/>
  <c r="I51" i="14"/>
  <c r="J51" i="14"/>
  <c r="K51" i="14"/>
  <c r="L51" i="14"/>
  <c r="M51" i="14"/>
  <c r="N51" i="14"/>
  <c r="O51" i="14"/>
  <c r="P51" i="14"/>
  <c r="Q51" i="14"/>
  <c r="R51" i="14"/>
  <c r="S51" i="14"/>
  <c r="T51" i="14"/>
  <c r="U51" i="14"/>
  <c r="V51" i="14"/>
  <c r="B53" i="14"/>
  <c r="C53" i="14"/>
  <c r="D53" i="14"/>
  <c r="E53" i="14"/>
  <c r="F53" i="14"/>
  <c r="G53" i="14"/>
  <c r="H53" i="14"/>
  <c r="I53" i="14"/>
  <c r="J53" i="14"/>
  <c r="K53" i="14"/>
  <c r="L53" i="14"/>
  <c r="M53" i="14"/>
  <c r="N53" i="14"/>
  <c r="O53" i="14"/>
  <c r="P53" i="14"/>
  <c r="Q53" i="14"/>
  <c r="R53" i="14"/>
  <c r="S53" i="14"/>
  <c r="T53" i="14"/>
  <c r="U53" i="14"/>
  <c r="V53" i="14"/>
  <c r="C45" i="14"/>
  <c r="D45" i="14"/>
  <c r="E45" i="14"/>
  <c r="F45" i="14"/>
  <c r="G45" i="14"/>
  <c r="H45" i="14"/>
  <c r="I45" i="14"/>
  <c r="J45" i="14"/>
  <c r="K45" i="14"/>
  <c r="L45" i="14"/>
  <c r="M45" i="14"/>
  <c r="N45" i="14"/>
  <c r="O45" i="14"/>
  <c r="P45" i="14"/>
  <c r="Q45" i="14"/>
  <c r="R45" i="14"/>
  <c r="S45" i="14"/>
  <c r="T45" i="14"/>
  <c r="U45" i="14"/>
  <c r="V45" i="14"/>
  <c r="B45" i="14"/>
  <c r="B36" i="14"/>
  <c r="C36" i="14"/>
  <c r="D36" i="14"/>
  <c r="E36" i="14"/>
  <c r="F36" i="14"/>
  <c r="G36" i="14"/>
  <c r="H36" i="14"/>
  <c r="I36" i="14"/>
  <c r="J36" i="14"/>
  <c r="K36" i="14"/>
  <c r="L36" i="14"/>
  <c r="M36" i="14"/>
  <c r="N36" i="14"/>
  <c r="O36" i="14"/>
  <c r="P36" i="14"/>
  <c r="Q36" i="14"/>
  <c r="R36" i="14"/>
  <c r="S36" i="14"/>
  <c r="T36" i="14"/>
  <c r="U36" i="14"/>
  <c r="V36" i="14"/>
  <c r="B38" i="14"/>
  <c r="C38" i="14"/>
  <c r="D38" i="14"/>
  <c r="E38" i="14"/>
  <c r="F38" i="14"/>
  <c r="G38" i="14"/>
  <c r="H38" i="14"/>
  <c r="I38" i="14"/>
  <c r="J38" i="14"/>
  <c r="K38" i="14"/>
  <c r="L38" i="14"/>
  <c r="M38" i="14"/>
  <c r="N38" i="14"/>
  <c r="O38" i="14"/>
  <c r="P38" i="14"/>
  <c r="Q38" i="14"/>
  <c r="R38" i="14"/>
  <c r="S38" i="14"/>
  <c r="T38" i="14"/>
  <c r="U38" i="14"/>
  <c r="V38" i="14"/>
  <c r="B40" i="14"/>
  <c r="C40" i="14"/>
  <c r="D40" i="14"/>
  <c r="E40" i="14"/>
  <c r="F40" i="14"/>
  <c r="G40" i="14"/>
  <c r="H40" i="14"/>
  <c r="I40" i="14"/>
  <c r="J40" i="14"/>
  <c r="K40" i="14"/>
  <c r="L40" i="14"/>
  <c r="M40" i="14"/>
  <c r="N40" i="14"/>
  <c r="O40" i="14"/>
  <c r="P40" i="14"/>
  <c r="Q40" i="14"/>
  <c r="R40" i="14"/>
  <c r="S40" i="14"/>
  <c r="T40" i="14"/>
  <c r="U40" i="14"/>
  <c r="V40" i="14"/>
  <c r="B42" i="14"/>
  <c r="C42" i="14"/>
  <c r="D42" i="14"/>
  <c r="E42" i="14"/>
  <c r="F42" i="14"/>
  <c r="G42" i="14"/>
  <c r="H42" i="14"/>
  <c r="I42" i="14"/>
  <c r="J42" i="14"/>
  <c r="K42" i="14"/>
  <c r="L42" i="14"/>
  <c r="M42" i="14"/>
  <c r="N42" i="14"/>
  <c r="O42" i="14"/>
  <c r="P42" i="14"/>
  <c r="Q42" i="14"/>
  <c r="R42" i="14"/>
  <c r="S42" i="14"/>
  <c r="T42" i="14"/>
  <c r="U42" i="14"/>
  <c r="V42" i="14"/>
  <c r="C34" i="14"/>
  <c r="D34" i="14"/>
  <c r="E34" i="14"/>
  <c r="F34" i="14"/>
  <c r="G34" i="14"/>
  <c r="H34" i="14"/>
  <c r="I34" i="14"/>
  <c r="J34" i="14"/>
  <c r="K34" i="14"/>
  <c r="L34" i="14"/>
  <c r="M34" i="14"/>
  <c r="N34" i="14"/>
  <c r="O34" i="14"/>
  <c r="P34" i="14"/>
  <c r="Q34" i="14"/>
  <c r="R34" i="14"/>
  <c r="S34" i="14"/>
  <c r="T34" i="14"/>
  <c r="U34" i="14"/>
  <c r="V34" i="14"/>
  <c r="B34" i="14"/>
  <c r="AX80" i="11"/>
  <c r="BE80" i="11"/>
  <c r="AD21" i="13"/>
  <c r="AB21" i="13"/>
  <c r="AA21" i="13"/>
  <c r="Z21" i="13"/>
  <c r="Y21" i="13"/>
  <c r="X21" i="13"/>
  <c r="V21" i="13"/>
  <c r="U21" i="13"/>
  <c r="T21" i="13"/>
  <c r="S21" i="13"/>
  <c r="R21" i="13"/>
  <c r="Q21" i="13"/>
  <c r="P21" i="13"/>
  <c r="O21" i="13"/>
  <c r="N21" i="13"/>
  <c r="M21" i="13"/>
  <c r="L21" i="13"/>
  <c r="K21" i="13"/>
  <c r="J21" i="13"/>
  <c r="I21" i="13"/>
  <c r="H21" i="13"/>
  <c r="G21" i="13"/>
  <c r="F21" i="13"/>
  <c r="E21" i="13"/>
  <c r="C21" i="13"/>
  <c r="AD9" i="13"/>
  <c r="AC9" i="13"/>
  <c r="AB9" i="13"/>
  <c r="AA9" i="13"/>
  <c r="Z9" i="13"/>
  <c r="Y9" i="13"/>
  <c r="X9" i="13"/>
  <c r="V9" i="13"/>
  <c r="U9" i="13"/>
  <c r="T9" i="13"/>
  <c r="S9" i="13"/>
  <c r="R9" i="13"/>
  <c r="Q9" i="13"/>
  <c r="P9" i="13"/>
  <c r="O9" i="13"/>
  <c r="N9" i="13"/>
  <c r="M9" i="13"/>
  <c r="L9" i="13"/>
  <c r="K9" i="13"/>
  <c r="J9" i="13"/>
  <c r="H9" i="13"/>
  <c r="G9" i="13"/>
  <c r="F9" i="13"/>
  <c r="E9" i="13"/>
  <c r="D9" i="13"/>
  <c r="C9" i="13"/>
  <c r="AI39" i="10"/>
  <c r="AM39" i="10"/>
  <c r="AN39" i="10"/>
  <c r="AO39" i="10"/>
  <c r="AP39" i="10"/>
  <c r="AQ39" i="10"/>
  <c r="AR39" i="10"/>
  <c r="AS39" i="10"/>
  <c r="AT39" i="10"/>
  <c r="AU39" i="10"/>
  <c r="AV39" i="10"/>
  <c r="AW39" i="10"/>
  <c r="AX39" i="10"/>
  <c r="AY39" i="10"/>
  <c r="AZ39" i="10"/>
  <c r="BD39" i="10"/>
  <c r="BE39" i="10"/>
  <c r="BF39" i="10"/>
  <c r="BG39" i="10"/>
  <c r="BJ39" i="10"/>
  <c r="AI28" i="10"/>
  <c r="AK28" i="10"/>
  <c r="AL28" i="10"/>
  <c r="AM28" i="10"/>
  <c r="AN28" i="10"/>
  <c r="AO28" i="10"/>
  <c r="AP28" i="10"/>
  <c r="AQ28" i="10"/>
  <c r="AR28" i="10"/>
  <c r="AS28" i="10"/>
  <c r="AT28" i="10"/>
  <c r="AU28" i="10"/>
  <c r="AV28" i="10"/>
  <c r="AW28" i="10"/>
  <c r="AX28" i="10"/>
  <c r="AY28" i="10"/>
  <c r="AZ28" i="10"/>
  <c r="BA28" i="10"/>
  <c r="BB28" i="10"/>
  <c r="BD28" i="10"/>
  <c r="BE28" i="10"/>
  <c r="BF28" i="10"/>
  <c r="BG28" i="10"/>
  <c r="BH28" i="10"/>
  <c r="BJ28" i="10"/>
  <c r="C28" i="10"/>
  <c r="E28" i="10"/>
  <c r="F28" i="10"/>
  <c r="G28" i="10"/>
  <c r="H28" i="10"/>
  <c r="I28" i="10"/>
  <c r="J28" i="10"/>
  <c r="K28" i="10"/>
  <c r="L28" i="10"/>
  <c r="M28" i="10"/>
  <c r="N28" i="10"/>
  <c r="O28" i="10"/>
  <c r="P28" i="10"/>
  <c r="Q28" i="10"/>
  <c r="R28" i="10"/>
  <c r="S28" i="10"/>
  <c r="T28" i="10"/>
  <c r="U28" i="10"/>
  <c r="V28" i="10"/>
  <c r="X28" i="10"/>
  <c r="Y28" i="10"/>
  <c r="Z28" i="10"/>
  <c r="AA28" i="10"/>
  <c r="AB28" i="10"/>
  <c r="AD28" i="10"/>
  <c r="C62" i="10"/>
  <c r="G62" i="10"/>
  <c r="H62" i="10"/>
  <c r="I62" i="10"/>
  <c r="J62" i="10"/>
  <c r="K62" i="10"/>
  <c r="L62" i="10"/>
  <c r="M62" i="10"/>
  <c r="N62" i="10"/>
  <c r="P62" i="10"/>
  <c r="Q62" i="10"/>
  <c r="R62" i="10"/>
  <c r="S62" i="10"/>
  <c r="T62" i="10"/>
  <c r="Y62" i="10"/>
  <c r="Z62" i="10"/>
  <c r="AD62" i="10"/>
  <c r="C96" i="10"/>
  <c r="H96" i="10"/>
  <c r="I96" i="10"/>
  <c r="J96" i="10"/>
  <c r="K96" i="10"/>
  <c r="L96" i="10"/>
  <c r="M96" i="10"/>
  <c r="N96" i="10"/>
  <c r="O96" i="10"/>
  <c r="P96" i="10"/>
  <c r="Q96" i="10"/>
  <c r="R96" i="10"/>
  <c r="S96" i="10"/>
  <c r="X96" i="10"/>
  <c r="Y96" i="10"/>
  <c r="Z96" i="10"/>
  <c r="AA96" i="10"/>
  <c r="AD96" i="10"/>
  <c r="AI39" i="9"/>
  <c r="AK39" i="9"/>
  <c r="AM39" i="9"/>
  <c r="AN39" i="9"/>
  <c r="AO39" i="9"/>
  <c r="AP39" i="9"/>
  <c r="AQ39" i="9"/>
  <c r="AR39" i="9"/>
  <c r="AS39" i="9"/>
  <c r="AT39" i="9"/>
  <c r="AU39" i="9"/>
  <c r="AV39" i="9"/>
  <c r="AW39" i="9"/>
  <c r="AX39" i="9"/>
  <c r="AY39" i="9"/>
  <c r="BD39" i="9"/>
  <c r="BE39" i="9"/>
  <c r="BF39" i="9"/>
  <c r="BG39" i="9"/>
  <c r="BJ39" i="9"/>
  <c r="AI28" i="9"/>
  <c r="AK28" i="9"/>
  <c r="AM28" i="9"/>
  <c r="AN28" i="9"/>
  <c r="AO28" i="9"/>
  <c r="AP28" i="9"/>
  <c r="AQ28" i="9"/>
  <c r="AR28" i="9"/>
  <c r="AS28" i="9"/>
  <c r="AT28" i="9"/>
  <c r="AU28" i="9"/>
  <c r="AV28" i="9"/>
  <c r="AW28" i="9"/>
  <c r="AX28" i="9"/>
  <c r="AY28" i="9"/>
  <c r="BD28" i="9"/>
  <c r="BE28" i="9"/>
  <c r="BF28" i="9"/>
  <c r="BG28" i="9"/>
  <c r="BH28" i="9"/>
  <c r="BJ28" i="9"/>
  <c r="C96" i="9"/>
  <c r="E96" i="9"/>
  <c r="G96" i="9"/>
  <c r="H96" i="9"/>
  <c r="I96" i="9"/>
  <c r="J96" i="9"/>
  <c r="K96" i="9"/>
  <c r="L96" i="9"/>
  <c r="M96" i="9"/>
  <c r="N96" i="9"/>
  <c r="O96" i="9"/>
  <c r="P96" i="9"/>
  <c r="Q96" i="9"/>
  <c r="R96" i="9"/>
  <c r="S96" i="9"/>
  <c r="X96" i="9"/>
  <c r="Y96" i="9"/>
  <c r="Z96" i="9"/>
  <c r="AA96" i="9"/>
  <c r="AD96" i="9"/>
  <c r="C62" i="9"/>
  <c r="G62" i="9"/>
  <c r="H62" i="9"/>
  <c r="I62" i="9"/>
  <c r="J62" i="9"/>
  <c r="L62" i="9"/>
  <c r="M62" i="9"/>
  <c r="N62" i="9"/>
  <c r="O62" i="9"/>
  <c r="P62" i="9"/>
  <c r="Q62" i="9"/>
  <c r="R62" i="9"/>
  <c r="S62" i="9"/>
  <c r="X62" i="9"/>
  <c r="Y62" i="9"/>
  <c r="Z62" i="9"/>
  <c r="AB62" i="9"/>
  <c r="AD62" i="9"/>
  <c r="C28" i="9"/>
  <c r="E28" i="9"/>
  <c r="G28" i="9"/>
  <c r="H28" i="9"/>
  <c r="I28" i="9"/>
  <c r="J28" i="9"/>
  <c r="K28" i="9"/>
  <c r="L28" i="9"/>
  <c r="M28" i="9"/>
  <c r="N28" i="9"/>
  <c r="P28" i="9"/>
  <c r="Q28" i="9"/>
  <c r="R28" i="9"/>
  <c r="S28" i="9"/>
  <c r="Y28" i="9"/>
  <c r="Z28" i="9"/>
  <c r="AA28" i="9"/>
  <c r="AD28" i="9"/>
  <c r="AM39" i="8"/>
  <c r="AN39" i="8"/>
  <c r="AO39" i="8"/>
  <c r="AP39" i="8"/>
  <c r="AR39" i="8"/>
  <c r="AS39" i="8"/>
  <c r="AT39" i="8"/>
  <c r="AV39" i="8"/>
  <c r="AW39" i="8"/>
  <c r="AX39" i="8"/>
  <c r="AY39" i="8"/>
  <c r="BE39" i="8"/>
  <c r="BF39" i="8"/>
  <c r="BG39" i="8"/>
  <c r="BJ39" i="8"/>
  <c r="AI28" i="8"/>
  <c r="AK28" i="8"/>
  <c r="AL28" i="8"/>
  <c r="AM28" i="8"/>
  <c r="AN28" i="8"/>
  <c r="AO28" i="8"/>
  <c r="AP28" i="8"/>
  <c r="AQ28" i="8"/>
  <c r="AR28" i="8"/>
  <c r="AS28" i="8"/>
  <c r="AT28" i="8"/>
  <c r="AU28" i="8"/>
  <c r="AV28" i="8"/>
  <c r="AW28" i="8"/>
  <c r="AX28" i="8"/>
  <c r="AY28" i="8"/>
  <c r="AZ28" i="8"/>
  <c r="BB28" i="8"/>
  <c r="BD28" i="8"/>
  <c r="BE28" i="8"/>
  <c r="BF28" i="8"/>
  <c r="BG28" i="8"/>
  <c r="BI28" i="8"/>
  <c r="BJ28" i="8"/>
  <c r="G28" i="8"/>
  <c r="H28" i="8"/>
  <c r="I28" i="8"/>
  <c r="J28" i="8"/>
  <c r="L28" i="8"/>
  <c r="M28" i="8"/>
  <c r="N28" i="8"/>
  <c r="O28" i="8"/>
  <c r="P28" i="8"/>
  <c r="Q28" i="8"/>
  <c r="R28" i="8"/>
  <c r="S28" i="8"/>
  <c r="Y28" i="8"/>
  <c r="Z28" i="8"/>
  <c r="AA28" i="8"/>
  <c r="AD28" i="8"/>
  <c r="F62" i="8"/>
  <c r="G62" i="8"/>
  <c r="H62" i="8"/>
  <c r="I62" i="8"/>
  <c r="J62" i="8"/>
  <c r="L62" i="8"/>
  <c r="M62" i="8"/>
  <c r="N62" i="8"/>
  <c r="P62" i="8"/>
  <c r="Q62" i="8"/>
  <c r="R62" i="8"/>
  <c r="S62" i="8"/>
  <c r="V62" i="8"/>
  <c r="Y62" i="8"/>
  <c r="Z62" i="8"/>
  <c r="AC62" i="8"/>
  <c r="AD62" i="8"/>
  <c r="C96" i="8"/>
  <c r="E96" i="8"/>
  <c r="G96" i="8"/>
  <c r="H96" i="8"/>
  <c r="I96" i="8"/>
  <c r="J96" i="8"/>
  <c r="K96" i="8"/>
  <c r="L96" i="8"/>
  <c r="M96" i="8"/>
  <c r="N96" i="8"/>
  <c r="P96" i="8"/>
  <c r="Q96" i="8"/>
  <c r="R96" i="8"/>
  <c r="S96" i="8"/>
  <c r="T96" i="8"/>
  <c r="X96" i="8"/>
  <c r="Y96" i="8"/>
  <c r="Z96" i="8"/>
  <c r="AA96" i="8"/>
  <c r="AD96" i="8"/>
  <c r="AI39" i="6"/>
  <c r="AN39" i="6"/>
  <c r="AP39" i="6"/>
  <c r="AQ39" i="6"/>
  <c r="AR39" i="6"/>
  <c r="AS39" i="6"/>
  <c r="AT39" i="6"/>
  <c r="AU39" i="6"/>
  <c r="AW39" i="6"/>
  <c r="AX39" i="6"/>
  <c r="AY39" i="6"/>
  <c r="AZ39" i="6"/>
  <c r="BA39" i="6"/>
  <c r="BB39" i="6"/>
  <c r="BD39" i="6"/>
  <c r="BE39" i="6"/>
  <c r="BF39" i="6"/>
  <c r="BG39" i="6"/>
  <c r="BJ39" i="6"/>
  <c r="AI28" i="6"/>
  <c r="AN28" i="6"/>
  <c r="AO28" i="6"/>
  <c r="AP28" i="6"/>
  <c r="AQ28" i="6"/>
  <c r="AR28" i="6"/>
  <c r="AS28" i="6"/>
  <c r="AT28" i="6"/>
  <c r="AU28" i="6"/>
  <c r="AV28" i="6"/>
  <c r="AW28" i="6"/>
  <c r="AX28" i="6"/>
  <c r="AY28" i="6"/>
  <c r="AZ28" i="6"/>
  <c r="BA28" i="6"/>
  <c r="BB28" i="6"/>
  <c r="BD28" i="6"/>
  <c r="BE28" i="6"/>
  <c r="BF28" i="6"/>
  <c r="BG28" i="6"/>
  <c r="BI28" i="6"/>
  <c r="BJ28" i="6"/>
  <c r="C62" i="6"/>
  <c r="H62" i="6"/>
  <c r="I62" i="6"/>
  <c r="J62" i="6"/>
  <c r="K62" i="6"/>
  <c r="L62" i="6"/>
  <c r="N62" i="6"/>
  <c r="O62" i="6"/>
  <c r="Q62" i="6"/>
  <c r="R62" i="6"/>
  <c r="T62" i="6"/>
  <c r="U62" i="6"/>
  <c r="X62" i="6"/>
  <c r="Y62" i="6"/>
  <c r="Z62" i="6"/>
  <c r="AA62" i="6"/>
  <c r="AD62" i="6"/>
  <c r="H28" i="6"/>
  <c r="J28" i="6"/>
  <c r="K28" i="6"/>
  <c r="L28" i="6"/>
  <c r="M28" i="6"/>
  <c r="N28" i="6"/>
  <c r="O28" i="6"/>
  <c r="P28" i="6"/>
  <c r="Q28" i="6"/>
  <c r="R28" i="6"/>
  <c r="S28" i="6"/>
  <c r="T28" i="6"/>
  <c r="U28" i="6"/>
  <c r="V28" i="6"/>
  <c r="X28" i="6"/>
  <c r="Y28" i="6"/>
  <c r="Z28" i="6"/>
  <c r="AA28" i="6"/>
  <c r="AC28" i="6"/>
  <c r="AD28" i="6"/>
  <c r="C96" i="6"/>
  <c r="H96" i="6"/>
  <c r="J96" i="6"/>
  <c r="K96" i="6"/>
  <c r="L96" i="6"/>
  <c r="M96" i="6"/>
  <c r="O96" i="6"/>
  <c r="Q96" i="6"/>
  <c r="R96" i="6"/>
  <c r="S96" i="6"/>
  <c r="U96" i="6"/>
  <c r="V96" i="6"/>
  <c r="Y96" i="6"/>
  <c r="Z96" i="6"/>
  <c r="AD96" i="6"/>
  <c r="AI39" i="5"/>
  <c r="AL39" i="5"/>
  <c r="AM39" i="5"/>
  <c r="AN39" i="5"/>
  <c r="AP39" i="5"/>
  <c r="AQ39" i="5"/>
  <c r="AR39" i="5"/>
  <c r="AS39" i="5"/>
  <c r="AT39" i="5"/>
  <c r="AU39" i="5"/>
  <c r="AV39" i="5"/>
  <c r="AW39" i="5"/>
  <c r="AX39" i="5"/>
  <c r="AY39" i="5"/>
  <c r="AZ39" i="5"/>
  <c r="BA39" i="5"/>
  <c r="BB39" i="5"/>
  <c r="BD39" i="5"/>
  <c r="BE39" i="5"/>
  <c r="BF39" i="5"/>
  <c r="BG39" i="5"/>
  <c r="BH39" i="5"/>
  <c r="BI39" i="5"/>
  <c r="BJ39" i="5"/>
  <c r="AI28" i="5"/>
  <c r="AJ28" i="5"/>
  <c r="AL28" i="5"/>
  <c r="AM28" i="5"/>
  <c r="AN28" i="5"/>
  <c r="AP28" i="5"/>
  <c r="AQ28" i="5"/>
  <c r="AR28" i="5"/>
  <c r="AS28" i="5"/>
  <c r="AT28" i="5"/>
  <c r="AU28" i="5"/>
  <c r="AV28" i="5"/>
  <c r="AW28" i="5"/>
  <c r="AX28" i="5"/>
  <c r="AY28" i="5"/>
  <c r="AZ28" i="5"/>
  <c r="BA28" i="5"/>
  <c r="BB28" i="5"/>
  <c r="BD28" i="5"/>
  <c r="BE28" i="5"/>
  <c r="BF28" i="5"/>
  <c r="BG28" i="5"/>
  <c r="BH28" i="5"/>
  <c r="BI28" i="5"/>
  <c r="BJ28" i="5"/>
  <c r="C28" i="5"/>
  <c r="G28" i="5"/>
  <c r="H28" i="5"/>
  <c r="J28" i="5"/>
  <c r="K28" i="5"/>
  <c r="L28" i="5"/>
  <c r="M28" i="5"/>
  <c r="P28" i="5"/>
  <c r="Q28" i="5"/>
  <c r="R28" i="5"/>
  <c r="T28" i="5"/>
  <c r="U28" i="5"/>
  <c r="V28" i="5"/>
  <c r="X28" i="5"/>
  <c r="Y28" i="5"/>
  <c r="Z28" i="5"/>
  <c r="AA28" i="5"/>
  <c r="AC28" i="5"/>
  <c r="AD28" i="5"/>
  <c r="C62" i="5"/>
  <c r="F62" i="5"/>
  <c r="G62" i="5"/>
  <c r="H62" i="5"/>
  <c r="J62" i="5"/>
  <c r="K62" i="5"/>
  <c r="L62" i="5"/>
  <c r="M62" i="5"/>
  <c r="N62" i="5"/>
  <c r="O62" i="5"/>
  <c r="Q62" i="5"/>
  <c r="R62" i="5"/>
  <c r="S62" i="5"/>
  <c r="T62" i="5"/>
  <c r="U62" i="5"/>
  <c r="X62" i="5"/>
  <c r="Y62" i="5"/>
  <c r="Z62" i="5"/>
  <c r="AA62" i="5"/>
  <c r="AB62" i="5"/>
  <c r="AD62" i="5"/>
  <c r="C96" i="5"/>
  <c r="D96" i="5"/>
  <c r="F96" i="5"/>
  <c r="G96" i="5"/>
  <c r="H96" i="5"/>
  <c r="J96" i="5"/>
  <c r="L96" i="5"/>
  <c r="M96" i="5"/>
  <c r="N96" i="5"/>
  <c r="O96" i="5"/>
  <c r="P96" i="5"/>
  <c r="Q96" i="5"/>
  <c r="R96" i="5"/>
  <c r="S96" i="5"/>
  <c r="T96" i="5"/>
  <c r="U96" i="5"/>
  <c r="V96" i="5"/>
  <c r="X96" i="5"/>
  <c r="Y96" i="5"/>
  <c r="Z96" i="5"/>
  <c r="AA96" i="5"/>
  <c r="AB96" i="5"/>
  <c r="AC96" i="5"/>
  <c r="AD96" i="5"/>
  <c r="AI39" i="4"/>
  <c r="AM39" i="4"/>
  <c r="AN39" i="4"/>
  <c r="AP39" i="4"/>
  <c r="AQ39" i="4"/>
  <c r="AR39" i="4"/>
  <c r="AS39" i="4"/>
  <c r="AT39" i="4"/>
  <c r="AV39" i="4"/>
  <c r="AW39" i="4"/>
  <c r="AX39" i="4"/>
  <c r="AY39" i="4"/>
  <c r="AZ39" i="4"/>
  <c r="BA39" i="4"/>
  <c r="BB39" i="4"/>
  <c r="BD39" i="4"/>
  <c r="BE39" i="4"/>
  <c r="BF39" i="4"/>
  <c r="BG39" i="4"/>
  <c r="BH39" i="4"/>
  <c r="BI39" i="4"/>
  <c r="BJ39" i="4"/>
  <c r="AI28" i="4"/>
  <c r="AJ28" i="4"/>
  <c r="AK28" i="4"/>
  <c r="AM28" i="4"/>
  <c r="AN28" i="4"/>
  <c r="AO28" i="4"/>
  <c r="AP28" i="4"/>
  <c r="AQ28" i="4"/>
  <c r="AR28" i="4"/>
  <c r="AS28" i="4"/>
  <c r="AT28" i="4"/>
  <c r="AV28" i="4"/>
  <c r="AW28" i="4"/>
  <c r="AX28" i="4"/>
  <c r="AY28" i="4"/>
  <c r="AZ28" i="4"/>
  <c r="BA28" i="4"/>
  <c r="BB28" i="4"/>
  <c r="BD28" i="4"/>
  <c r="BE28" i="4"/>
  <c r="BF28" i="4"/>
  <c r="BG28" i="4"/>
  <c r="BH28" i="4"/>
  <c r="BI28" i="4"/>
  <c r="BJ28" i="4"/>
  <c r="C28" i="4"/>
  <c r="E28" i="4"/>
  <c r="G28" i="4"/>
  <c r="H28" i="4"/>
  <c r="I28" i="4"/>
  <c r="J28" i="4"/>
  <c r="K28" i="4"/>
  <c r="L28" i="4"/>
  <c r="N28" i="4"/>
  <c r="P28" i="4"/>
  <c r="Q28" i="4"/>
  <c r="R28" i="4"/>
  <c r="S28" i="4"/>
  <c r="T28" i="4"/>
  <c r="U28" i="4"/>
  <c r="X28" i="4"/>
  <c r="Y28" i="4"/>
  <c r="Z28" i="4"/>
  <c r="AA28" i="4"/>
  <c r="AD28" i="4"/>
  <c r="C62" i="4"/>
  <c r="D62" i="4"/>
  <c r="G62" i="4"/>
  <c r="H62" i="4"/>
  <c r="J62" i="4"/>
  <c r="K62" i="4"/>
  <c r="L62" i="4"/>
  <c r="M62" i="4"/>
  <c r="N62" i="4"/>
  <c r="P62" i="4"/>
  <c r="Q62" i="4"/>
  <c r="R62" i="4"/>
  <c r="S62" i="4"/>
  <c r="T62" i="4"/>
  <c r="U62" i="4"/>
  <c r="V62" i="4"/>
  <c r="X62" i="4"/>
  <c r="Y62" i="4"/>
  <c r="Z62" i="4"/>
  <c r="AA62" i="4"/>
  <c r="AB62" i="4"/>
  <c r="AC62" i="4"/>
  <c r="AD62" i="4"/>
  <c r="C96" i="4"/>
  <c r="G96" i="4"/>
  <c r="H96" i="4"/>
  <c r="J96" i="4"/>
  <c r="K96" i="4"/>
  <c r="L96" i="4"/>
  <c r="M96" i="4"/>
  <c r="N96" i="4"/>
  <c r="P96" i="4"/>
  <c r="Q96" i="4"/>
  <c r="R96" i="4"/>
  <c r="S96" i="4"/>
  <c r="T96" i="4"/>
  <c r="U96" i="4"/>
  <c r="V96" i="4"/>
  <c r="X96" i="4"/>
  <c r="Y96" i="4"/>
  <c r="Z96" i="4"/>
  <c r="AA96" i="4"/>
  <c r="AB96" i="4"/>
  <c r="AC96" i="4"/>
  <c r="AD96" i="4"/>
  <c r="AI39" i="3"/>
  <c r="AJ39" i="3"/>
  <c r="AK39" i="3"/>
  <c r="AM39" i="3"/>
  <c r="AN39" i="3"/>
  <c r="AP39" i="3"/>
  <c r="AQ39" i="3"/>
  <c r="AR39" i="3"/>
  <c r="AS39" i="3"/>
  <c r="AT39" i="3"/>
  <c r="AU39" i="3"/>
  <c r="AW39" i="3"/>
  <c r="AX39" i="3"/>
  <c r="AY39" i="3"/>
  <c r="AZ39" i="3"/>
  <c r="BA39" i="3"/>
  <c r="BB39" i="3"/>
  <c r="BD39" i="3"/>
  <c r="BE39" i="3"/>
  <c r="BF39" i="3"/>
  <c r="BG39" i="3"/>
  <c r="BH39" i="3"/>
  <c r="BI39" i="3"/>
  <c r="BJ39" i="3"/>
  <c r="AI28" i="3"/>
  <c r="AJ28" i="3"/>
  <c r="AK28" i="3"/>
  <c r="AL28" i="3"/>
  <c r="AM28" i="3"/>
  <c r="AN28" i="3"/>
  <c r="AP28" i="3"/>
  <c r="AQ28" i="3"/>
  <c r="AR28" i="3"/>
  <c r="AS28" i="3"/>
  <c r="AT28" i="3"/>
  <c r="AU28" i="3"/>
  <c r="AV28" i="3"/>
  <c r="AW28" i="3"/>
  <c r="AX28" i="3"/>
  <c r="AY28" i="3"/>
  <c r="AZ28" i="3"/>
  <c r="BA28" i="3"/>
  <c r="BB28" i="3"/>
  <c r="BD28" i="3"/>
  <c r="BE28" i="3"/>
  <c r="BF28" i="3"/>
  <c r="BG28" i="3"/>
  <c r="BH28" i="3"/>
  <c r="BI28" i="3"/>
  <c r="BJ28" i="3"/>
  <c r="C96" i="3"/>
  <c r="E96" i="3"/>
  <c r="G96" i="3"/>
  <c r="H96" i="3"/>
  <c r="J96" i="3"/>
  <c r="K96" i="3"/>
  <c r="L96" i="3"/>
  <c r="M96" i="3"/>
  <c r="N96" i="3"/>
  <c r="O96" i="3"/>
  <c r="Q96" i="3"/>
  <c r="R96" i="3"/>
  <c r="S96" i="3"/>
  <c r="T96" i="3"/>
  <c r="U96" i="3"/>
  <c r="V96" i="3"/>
  <c r="X96" i="3"/>
  <c r="Y96" i="3"/>
  <c r="Z96" i="3"/>
  <c r="AA96" i="3"/>
  <c r="AB96" i="3"/>
  <c r="AC96" i="3"/>
  <c r="AD96" i="3"/>
  <c r="C62" i="3"/>
  <c r="D62" i="3"/>
  <c r="E62" i="3"/>
  <c r="G62" i="3"/>
  <c r="H62" i="3"/>
  <c r="J62" i="3"/>
  <c r="K62" i="3"/>
  <c r="L62" i="3"/>
  <c r="M62" i="3"/>
  <c r="N62" i="3"/>
  <c r="O62" i="3"/>
  <c r="P62" i="3"/>
  <c r="Q62" i="3"/>
  <c r="R62" i="3"/>
  <c r="S62" i="3"/>
  <c r="T62" i="3"/>
  <c r="U62" i="3"/>
  <c r="V62" i="3"/>
  <c r="X62" i="3"/>
  <c r="Y62" i="3"/>
  <c r="Z62" i="3"/>
  <c r="AA62" i="3"/>
  <c r="AB62" i="3"/>
  <c r="AC62" i="3"/>
  <c r="AD62" i="3"/>
  <c r="C28" i="3"/>
  <c r="D28" i="3"/>
  <c r="E28" i="3"/>
  <c r="F28" i="3"/>
  <c r="G28" i="3"/>
  <c r="H28" i="3"/>
  <c r="J28" i="3"/>
  <c r="K28" i="3"/>
  <c r="L28" i="3"/>
  <c r="M28" i="3"/>
  <c r="N28" i="3"/>
  <c r="Q28" i="3"/>
  <c r="R28" i="3"/>
  <c r="T28" i="3"/>
  <c r="U28" i="3"/>
  <c r="V28" i="3"/>
  <c r="X28" i="3"/>
  <c r="Y28" i="3"/>
  <c r="Z28" i="3"/>
  <c r="AA28" i="3"/>
  <c r="AB28" i="3"/>
  <c r="AC28" i="3"/>
  <c r="AD28" i="3"/>
  <c r="AI39" i="7"/>
  <c r="AJ39" i="7"/>
  <c r="AK39" i="7"/>
  <c r="AL39" i="7"/>
  <c r="AM39" i="7"/>
  <c r="AN39" i="7"/>
  <c r="AP39" i="7"/>
  <c r="AQ39" i="7"/>
  <c r="AR39" i="7"/>
  <c r="AS39" i="7"/>
  <c r="AT39" i="7"/>
  <c r="AU39" i="7"/>
  <c r="AV39" i="7"/>
  <c r="AW39" i="7"/>
  <c r="AX39" i="7"/>
  <c r="AY39" i="7"/>
  <c r="AZ39" i="7"/>
  <c r="BA39" i="7"/>
  <c r="BB39" i="7"/>
  <c r="BD39" i="7"/>
  <c r="BE39" i="7"/>
  <c r="BF39" i="7"/>
  <c r="BG39" i="7"/>
  <c r="BH39" i="7"/>
  <c r="BI39" i="7"/>
  <c r="BJ39" i="7"/>
  <c r="AI28" i="7"/>
  <c r="AJ28" i="7"/>
  <c r="AK28" i="7"/>
  <c r="AL28" i="7"/>
  <c r="AM28" i="7"/>
  <c r="AN28" i="7"/>
  <c r="AP28" i="7"/>
  <c r="AQ28" i="7"/>
  <c r="AR28" i="7"/>
  <c r="AS28" i="7"/>
  <c r="AT28" i="7"/>
  <c r="AU28" i="7"/>
  <c r="AV28" i="7"/>
  <c r="AW28" i="7"/>
  <c r="AX28" i="7"/>
  <c r="AY28" i="7"/>
  <c r="AZ28" i="7"/>
  <c r="BA28" i="7"/>
  <c r="BB28" i="7"/>
  <c r="BD28" i="7"/>
  <c r="BE28" i="7"/>
  <c r="BF28" i="7"/>
  <c r="BG28" i="7"/>
  <c r="BH28" i="7"/>
  <c r="BI28" i="7"/>
  <c r="BJ28" i="7"/>
  <c r="C96" i="7"/>
  <c r="D96" i="7"/>
  <c r="E96" i="7"/>
  <c r="F96" i="7"/>
  <c r="G96" i="7"/>
  <c r="H96" i="7"/>
  <c r="J96" i="7"/>
  <c r="K96" i="7"/>
  <c r="L96" i="7"/>
  <c r="M96" i="7"/>
  <c r="N96" i="7"/>
  <c r="O96" i="7"/>
  <c r="P96" i="7"/>
  <c r="Q96" i="7"/>
  <c r="R96" i="7"/>
  <c r="S96" i="7"/>
  <c r="T96" i="7"/>
  <c r="U96" i="7"/>
  <c r="V96" i="7"/>
  <c r="X96" i="7"/>
  <c r="Y96" i="7"/>
  <c r="Z96" i="7"/>
  <c r="AA96" i="7"/>
  <c r="AB96" i="7"/>
  <c r="AC96" i="7"/>
  <c r="AD96" i="7"/>
  <c r="C62" i="7"/>
  <c r="D62" i="7"/>
  <c r="E62" i="7"/>
  <c r="F62" i="7"/>
  <c r="G62" i="7"/>
  <c r="H62" i="7"/>
  <c r="J62" i="7"/>
  <c r="K62" i="7"/>
  <c r="L62" i="7"/>
  <c r="M62" i="7"/>
  <c r="N62" i="7"/>
  <c r="O62" i="7"/>
  <c r="P62" i="7"/>
  <c r="Q62" i="7"/>
  <c r="R62" i="7"/>
  <c r="S62" i="7"/>
  <c r="T62" i="7"/>
  <c r="U62" i="7"/>
  <c r="V62" i="7"/>
  <c r="X62" i="7"/>
  <c r="Y62" i="7"/>
  <c r="Z62" i="7"/>
  <c r="AA62" i="7"/>
  <c r="AB62" i="7"/>
  <c r="AC62" i="7"/>
  <c r="AD62" i="7"/>
  <c r="C28" i="7"/>
  <c r="D28" i="7"/>
  <c r="E28" i="7"/>
  <c r="F28" i="7"/>
  <c r="G28" i="7"/>
  <c r="H28" i="7"/>
  <c r="J28" i="7"/>
  <c r="K28" i="7"/>
  <c r="L28" i="7"/>
  <c r="M28" i="7"/>
  <c r="N28" i="7"/>
  <c r="O28" i="7"/>
  <c r="P28" i="7"/>
  <c r="Q28" i="7"/>
  <c r="R28" i="7"/>
  <c r="S28" i="7"/>
  <c r="T28" i="7"/>
  <c r="U28" i="7"/>
  <c r="V28" i="7"/>
  <c r="X28" i="7"/>
  <c r="Y28" i="7"/>
  <c r="Z28" i="7"/>
  <c r="AA28" i="7"/>
  <c r="AB28" i="7"/>
  <c r="AC28" i="7"/>
  <c r="AD28" i="7"/>
  <c r="AI39" i="2"/>
  <c r="AJ39" i="2"/>
  <c r="AK39" i="2"/>
  <c r="AL39" i="2"/>
  <c r="AM39" i="2"/>
  <c r="AN39" i="2"/>
  <c r="AP39" i="2"/>
  <c r="AQ39" i="2"/>
  <c r="AR39" i="2"/>
  <c r="AS39" i="2"/>
  <c r="AT39" i="2"/>
  <c r="AU39" i="2"/>
  <c r="AV39" i="2"/>
  <c r="AW39" i="2"/>
  <c r="AX39" i="2"/>
  <c r="AY39" i="2"/>
  <c r="AZ39" i="2"/>
  <c r="BA39" i="2"/>
  <c r="BB39" i="2"/>
  <c r="BD39" i="2"/>
  <c r="BE39" i="2"/>
  <c r="BF39" i="2"/>
  <c r="BG39" i="2"/>
  <c r="BH39" i="2"/>
  <c r="BI39" i="2"/>
  <c r="BJ39" i="2"/>
  <c r="AI28" i="2"/>
  <c r="AJ28" i="2"/>
  <c r="AK28" i="2"/>
  <c r="AL28" i="2"/>
  <c r="AM28" i="2"/>
  <c r="AN28" i="2"/>
  <c r="AP28" i="2"/>
  <c r="AQ28" i="2"/>
  <c r="AR28" i="2"/>
  <c r="AS28" i="2"/>
  <c r="AT28" i="2"/>
  <c r="AU28" i="2"/>
  <c r="AV28" i="2"/>
  <c r="AW28" i="2"/>
  <c r="AX28" i="2"/>
  <c r="AY28" i="2"/>
  <c r="AZ28" i="2"/>
  <c r="BA28" i="2"/>
  <c r="BB28" i="2"/>
  <c r="BD28" i="2"/>
  <c r="BE28" i="2"/>
  <c r="BF28" i="2"/>
  <c r="BG28" i="2"/>
  <c r="BH28" i="2"/>
  <c r="BI28" i="2"/>
  <c r="BJ28" i="2"/>
  <c r="C96" i="2"/>
  <c r="D96" i="2"/>
  <c r="E96" i="2"/>
  <c r="F96" i="2"/>
  <c r="G96" i="2"/>
  <c r="H96" i="2"/>
  <c r="J96" i="2"/>
  <c r="K96" i="2"/>
  <c r="L96" i="2"/>
  <c r="M96" i="2"/>
  <c r="N96" i="2"/>
  <c r="O96" i="2"/>
  <c r="P96" i="2"/>
  <c r="Q96" i="2"/>
  <c r="R96" i="2"/>
  <c r="S96" i="2"/>
  <c r="T96" i="2"/>
  <c r="U96" i="2"/>
  <c r="V96" i="2"/>
  <c r="X96" i="2"/>
  <c r="Y96" i="2"/>
  <c r="Z96" i="2"/>
  <c r="AA96" i="2"/>
  <c r="AB96" i="2"/>
  <c r="AC96" i="2"/>
  <c r="AD96" i="2"/>
  <c r="C62" i="2"/>
  <c r="D62" i="2"/>
  <c r="E62" i="2"/>
  <c r="F62" i="2"/>
  <c r="G62" i="2"/>
  <c r="H62" i="2"/>
  <c r="J62" i="2"/>
  <c r="K62" i="2"/>
  <c r="L62" i="2"/>
  <c r="M62" i="2"/>
  <c r="N62" i="2"/>
  <c r="O62" i="2"/>
  <c r="P62" i="2"/>
  <c r="Q62" i="2"/>
  <c r="R62" i="2"/>
  <c r="S62" i="2"/>
  <c r="T62" i="2"/>
  <c r="U62" i="2"/>
  <c r="V62" i="2"/>
  <c r="X62" i="2"/>
  <c r="Y62" i="2"/>
  <c r="Z62" i="2"/>
  <c r="AA62" i="2"/>
  <c r="AB62" i="2"/>
  <c r="AC62" i="2"/>
  <c r="AD62" i="2"/>
  <c r="C28" i="2"/>
  <c r="D28" i="2"/>
  <c r="E28" i="2"/>
  <c r="F28" i="2"/>
  <c r="G28" i="2"/>
  <c r="H28" i="2"/>
  <c r="J28" i="2"/>
  <c r="K28" i="2"/>
  <c r="L28" i="2"/>
  <c r="M28" i="2"/>
  <c r="N28" i="2"/>
  <c r="O28" i="2"/>
  <c r="P28" i="2"/>
  <c r="Q28" i="2"/>
  <c r="R28" i="2"/>
  <c r="S28" i="2"/>
  <c r="T28" i="2"/>
  <c r="U28" i="2"/>
  <c r="V28" i="2"/>
  <c r="X28" i="2"/>
  <c r="Y28" i="2"/>
  <c r="Z28" i="2"/>
  <c r="AA28" i="2"/>
  <c r="AB28" i="2"/>
  <c r="AC28" i="2"/>
  <c r="AD28" i="2"/>
  <c r="BJ39" i="1"/>
  <c r="BI39" i="1"/>
  <c r="BH39" i="1"/>
  <c r="BG39" i="1"/>
  <c r="BF39" i="1"/>
  <c r="BE39" i="1"/>
  <c r="BD39" i="1"/>
  <c r="BC39" i="1"/>
  <c r="BB39" i="1"/>
  <c r="BA39" i="1"/>
  <c r="AZ39" i="1"/>
  <c r="AY39" i="1"/>
  <c r="AX39" i="1"/>
  <c r="AW39" i="1"/>
  <c r="AV39" i="1"/>
  <c r="AT39" i="1"/>
  <c r="AS39" i="1"/>
  <c r="AR39" i="1"/>
  <c r="AQ39" i="1"/>
  <c r="AP39" i="1"/>
  <c r="AN39" i="1"/>
  <c r="AM39" i="1"/>
  <c r="AL39" i="1"/>
  <c r="AK39" i="1"/>
  <c r="AJ39" i="1"/>
  <c r="AI39" i="1"/>
  <c r="AI38" i="1"/>
  <c r="AI28" i="1"/>
  <c r="AJ28" i="1"/>
  <c r="AK28" i="1"/>
  <c r="AL28" i="1"/>
  <c r="AM28" i="1"/>
  <c r="AN28" i="1"/>
  <c r="AP28" i="1"/>
  <c r="AQ28" i="1"/>
  <c r="AR28" i="1"/>
  <c r="AS28" i="1"/>
  <c r="AT28" i="1"/>
  <c r="AU28" i="1"/>
  <c r="AV28" i="1"/>
  <c r="AW28" i="1"/>
  <c r="AX28" i="1"/>
  <c r="AY28" i="1"/>
  <c r="AZ28" i="1"/>
  <c r="BA28" i="1"/>
  <c r="BB28" i="1"/>
  <c r="BC28" i="1"/>
  <c r="BD28" i="1"/>
  <c r="BE28" i="1"/>
  <c r="BF28" i="1"/>
  <c r="BG28" i="1"/>
  <c r="BH28" i="1"/>
  <c r="BI28" i="1"/>
  <c r="BJ28" i="1"/>
  <c r="AD96" i="1"/>
  <c r="AC96" i="1"/>
  <c r="AB96" i="1"/>
  <c r="AA96" i="1"/>
  <c r="Z96" i="1"/>
  <c r="Y96" i="1"/>
  <c r="X96" i="1"/>
  <c r="W96" i="1"/>
  <c r="V96" i="1"/>
  <c r="U96" i="1"/>
  <c r="T96" i="1"/>
  <c r="S96" i="1"/>
  <c r="R96" i="1"/>
  <c r="Q96" i="1"/>
  <c r="P96" i="1"/>
  <c r="N96" i="1"/>
  <c r="M96" i="1"/>
  <c r="L96" i="1"/>
  <c r="K96" i="1"/>
  <c r="J96" i="1"/>
  <c r="H96" i="1"/>
  <c r="G96" i="1"/>
  <c r="F96" i="1"/>
  <c r="E96" i="1"/>
  <c r="D96" i="1"/>
  <c r="C96" i="1"/>
  <c r="AD62" i="1"/>
  <c r="AC62" i="1"/>
  <c r="AB62" i="1"/>
  <c r="AA62" i="1"/>
  <c r="Z62" i="1"/>
  <c r="Y62" i="1"/>
  <c r="X62" i="1"/>
  <c r="W62" i="1"/>
  <c r="V62" i="1"/>
  <c r="U62" i="1"/>
  <c r="T62" i="1"/>
  <c r="S62" i="1"/>
  <c r="R62" i="1"/>
  <c r="Q62" i="1"/>
  <c r="P62" i="1"/>
  <c r="N62" i="1"/>
  <c r="M62" i="1"/>
  <c r="L62" i="1"/>
  <c r="K62" i="1"/>
  <c r="J62" i="1"/>
  <c r="H62" i="1"/>
  <c r="G62" i="1"/>
  <c r="F62" i="1"/>
  <c r="E62" i="1"/>
  <c r="D62" i="1"/>
  <c r="C62" i="1"/>
  <c r="C28" i="1"/>
  <c r="D28" i="1"/>
  <c r="E28" i="1"/>
  <c r="F28" i="1"/>
  <c r="G28" i="1"/>
  <c r="H28" i="1"/>
  <c r="J28" i="1"/>
  <c r="K28" i="1"/>
  <c r="L28" i="1"/>
  <c r="M28" i="1"/>
  <c r="N28" i="1"/>
  <c r="P28" i="1"/>
  <c r="Q28" i="1"/>
  <c r="R28" i="1"/>
  <c r="S28" i="1"/>
  <c r="T28" i="1"/>
  <c r="U28" i="1"/>
  <c r="V28" i="1"/>
  <c r="W28" i="1"/>
  <c r="X28" i="1"/>
  <c r="Y28" i="1"/>
  <c r="Z28" i="1"/>
  <c r="AA28" i="1"/>
  <c r="AB28" i="1"/>
  <c r="AC28" i="1"/>
  <c r="AD28" i="1"/>
  <c r="C126" i="11"/>
  <c r="D126" i="11"/>
  <c r="F126" i="11"/>
  <c r="G126" i="11"/>
  <c r="H126" i="11"/>
  <c r="AN126" i="11" s="1"/>
  <c r="J126" i="11"/>
  <c r="AP126" i="11" s="1"/>
  <c r="K126" i="11"/>
  <c r="AQ126" i="11" s="1"/>
  <c r="L126" i="11"/>
  <c r="M126" i="11"/>
  <c r="AS126" i="11" s="1"/>
  <c r="N126" i="11"/>
  <c r="O126" i="11"/>
  <c r="P126" i="11"/>
  <c r="Q126" i="11"/>
  <c r="AW126" i="11" s="1"/>
  <c r="R126" i="11"/>
  <c r="AX126" i="11" s="1"/>
  <c r="S126" i="11"/>
  <c r="AY126" i="11" s="1"/>
  <c r="T126" i="11"/>
  <c r="U126" i="11"/>
  <c r="V126" i="11"/>
  <c r="X126" i="11"/>
  <c r="Y126" i="11"/>
  <c r="Z126" i="11"/>
  <c r="BF126" i="11" s="1"/>
  <c r="AA126" i="11"/>
  <c r="BG126" i="11" s="1"/>
  <c r="AB126" i="11"/>
  <c r="BH126" i="11" s="1"/>
  <c r="AC126" i="11"/>
  <c r="AD126" i="11"/>
  <c r="BJ126" i="11" s="1"/>
  <c r="BJ154" i="11"/>
  <c r="BI154" i="11"/>
  <c r="BJ153" i="11"/>
  <c r="BI153" i="11"/>
  <c r="BJ152" i="11"/>
  <c r="BI152" i="11"/>
  <c r="BJ151" i="11"/>
  <c r="BI151" i="11"/>
  <c r="BJ150" i="11"/>
  <c r="BI150" i="11"/>
  <c r="BJ149" i="11"/>
  <c r="BI149" i="11"/>
  <c r="BJ148" i="11"/>
  <c r="BI148" i="11"/>
  <c r="BJ147" i="11"/>
  <c r="BI147" i="11"/>
  <c r="BG154" i="11"/>
  <c r="BF154" i="11"/>
  <c r="BE154" i="11"/>
  <c r="BD154" i="11"/>
  <c r="BG153" i="11"/>
  <c r="BF153" i="11"/>
  <c r="BE153" i="11"/>
  <c r="BD153" i="11"/>
  <c r="BG152" i="11"/>
  <c r="BF152" i="11"/>
  <c r="BE152" i="11"/>
  <c r="BD152" i="11"/>
  <c r="BG151" i="11"/>
  <c r="BF151" i="11"/>
  <c r="BE151" i="11"/>
  <c r="BD151" i="11"/>
  <c r="BG150" i="11"/>
  <c r="BF150" i="11"/>
  <c r="BE150" i="11"/>
  <c r="BD150" i="11"/>
  <c r="BG149" i="11"/>
  <c r="BF149" i="11"/>
  <c r="BE149" i="11"/>
  <c r="BD149" i="11"/>
  <c r="BG148" i="11"/>
  <c r="BF148" i="11"/>
  <c r="BE148" i="11"/>
  <c r="BD148" i="11"/>
  <c r="BG147" i="11"/>
  <c r="BF147" i="11"/>
  <c r="BE147" i="11"/>
  <c r="BD147" i="11"/>
  <c r="BB154" i="11"/>
  <c r="BA154" i="11"/>
  <c r="AZ154" i="11"/>
  <c r="AY154" i="11"/>
  <c r="AX154" i="11"/>
  <c r="AW154" i="11"/>
  <c r="AV154" i="11"/>
  <c r="AU154" i="11"/>
  <c r="AT154" i="11"/>
  <c r="AS154" i="11"/>
  <c r="AR154" i="11"/>
  <c r="AQ154" i="11"/>
  <c r="AP154" i="11"/>
  <c r="BB153" i="11"/>
  <c r="BA153" i="11"/>
  <c r="AZ153" i="11"/>
  <c r="AY153" i="11"/>
  <c r="AX153" i="11"/>
  <c r="AW153" i="11"/>
  <c r="AV153" i="11"/>
  <c r="AU153" i="11"/>
  <c r="AT153" i="11"/>
  <c r="AS153" i="11"/>
  <c r="AR153" i="11"/>
  <c r="AQ153" i="11"/>
  <c r="AP153" i="11"/>
  <c r="BB152" i="11"/>
  <c r="BA152" i="11"/>
  <c r="AZ152" i="11"/>
  <c r="AY152" i="11"/>
  <c r="AX152" i="11"/>
  <c r="AW152" i="11"/>
  <c r="AV152" i="11"/>
  <c r="AU152" i="11"/>
  <c r="AT152" i="11"/>
  <c r="AS152" i="11"/>
  <c r="AR152" i="11"/>
  <c r="AQ152" i="11"/>
  <c r="AP152" i="11"/>
  <c r="BB151" i="11"/>
  <c r="BA151" i="11"/>
  <c r="AZ151" i="11"/>
  <c r="AY151" i="11"/>
  <c r="AX151" i="11"/>
  <c r="AW151" i="11"/>
  <c r="AV151" i="11"/>
  <c r="AU151" i="11"/>
  <c r="AT151" i="11"/>
  <c r="AS151" i="11"/>
  <c r="AR151" i="11"/>
  <c r="AQ151" i="11"/>
  <c r="AP151" i="11"/>
  <c r="BB150" i="11"/>
  <c r="BA150" i="11"/>
  <c r="AZ150" i="11"/>
  <c r="AY150" i="11"/>
  <c r="AX150" i="11"/>
  <c r="AW150" i="11"/>
  <c r="AV150" i="11"/>
  <c r="AU150" i="11"/>
  <c r="AT150" i="11"/>
  <c r="AS150" i="11"/>
  <c r="AR150" i="11"/>
  <c r="AQ150" i="11"/>
  <c r="AP150" i="11"/>
  <c r="BB149" i="11"/>
  <c r="BA149" i="11"/>
  <c r="AZ149" i="11"/>
  <c r="AY149" i="11"/>
  <c r="AX149" i="11"/>
  <c r="AW149" i="11"/>
  <c r="AV149" i="11"/>
  <c r="AU149" i="11"/>
  <c r="AT149" i="11"/>
  <c r="AS149" i="11"/>
  <c r="AR149" i="11"/>
  <c r="AQ149" i="11"/>
  <c r="AP149" i="11"/>
  <c r="BB148" i="11"/>
  <c r="BA148" i="11"/>
  <c r="AZ148" i="11"/>
  <c r="AY148" i="11"/>
  <c r="AX148" i="11"/>
  <c r="AW148" i="11"/>
  <c r="AV148" i="11"/>
  <c r="AU148" i="11"/>
  <c r="AT148" i="11"/>
  <c r="AS148" i="11"/>
  <c r="AR148" i="11"/>
  <c r="AQ148" i="11"/>
  <c r="AP148" i="11"/>
  <c r="BB147" i="11"/>
  <c r="BA147" i="11"/>
  <c r="AZ147" i="11"/>
  <c r="AY147" i="11"/>
  <c r="AX147" i="11"/>
  <c r="AW147" i="11"/>
  <c r="AV147" i="11"/>
  <c r="AU147" i="11"/>
  <c r="AT147" i="11"/>
  <c r="AS147" i="11"/>
  <c r="AR147" i="11"/>
  <c r="AQ147" i="11"/>
  <c r="AP147" i="11"/>
  <c r="AN154" i="11"/>
  <c r="AN153" i="11"/>
  <c r="AN152" i="11"/>
  <c r="AN151" i="11"/>
  <c r="AN150" i="11"/>
  <c r="AN149" i="11"/>
  <c r="AN148" i="11"/>
  <c r="AN147" i="11"/>
  <c r="AI148" i="11"/>
  <c r="AI149" i="11"/>
  <c r="AI150" i="11"/>
  <c r="AI151" i="11"/>
  <c r="AI152" i="11"/>
  <c r="AI153" i="11"/>
  <c r="AI154" i="11"/>
  <c r="AI147" i="11"/>
  <c r="AA149" i="11"/>
  <c r="Z149" i="11"/>
  <c r="X149" i="11"/>
  <c r="T149" i="11"/>
  <c r="S149" i="11"/>
  <c r="L149" i="11"/>
  <c r="J149" i="11"/>
  <c r="I149" i="11"/>
  <c r="H149" i="11"/>
  <c r="C149" i="11"/>
  <c r="K149" i="11"/>
  <c r="M149" i="11"/>
  <c r="N149" i="11"/>
  <c r="O149" i="11"/>
  <c r="P149" i="11"/>
  <c r="Q149" i="11"/>
  <c r="R149" i="11"/>
  <c r="U149" i="11"/>
  <c r="V149" i="11"/>
  <c r="Y149" i="11"/>
  <c r="AC149" i="11"/>
  <c r="AD149" i="11"/>
  <c r="BJ44" i="6"/>
  <c r="BG44" i="6"/>
  <c r="BF44" i="6"/>
  <c r="BE44" i="6"/>
  <c r="BD44" i="6"/>
  <c r="BB44" i="6"/>
  <c r="BA44" i="6"/>
  <c r="AZ44" i="6"/>
  <c r="AY44" i="6"/>
  <c r="AX44" i="6"/>
  <c r="AW44" i="6"/>
  <c r="AU44" i="6"/>
  <c r="AT44" i="6"/>
  <c r="AS44" i="6"/>
  <c r="AR44" i="6"/>
  <c r="AQ44" i="6"/>
  <c r="AP44" i="6"/>
  <c r="AN44" i="6"/>
  <c r="AI44" i="6"/>
  <c r="BJ43" i="6"/>
  <c r="BG43" i="6"/>
  <c r="BF43" i="6"/>
  <c r="BE43" i="6"/>
  <c r="BD43" i="6"/>
  <c r="BB43" i="6"/>
  <c r="BA43" i="6"/>
  <c r="AZ43" i="6"/>
  <c r="AY43" i="6"/>
  <c r="AX43" i="6"/>
  <c r="AW43" i="6"/>
  <c r="AU43" i="6"/>
  <c r="AT43" i="6"/>
  <c r="AS43" i="6"/>
  <c r="AR43" i="6"/>
  <c r="AQ43" i="6"/>
  <c r="AP43" i="6"/>
  <c r="AN43" i="6"/>
  <c r="AI43" i="6"/>
  <c r="BJ42" i="6"/>
  <c r="BG42" i="6"/>
  <c r="BF42" i="6"/>
  <c r="BE42" i="6"/>
  <c r="BD42" i="6"/>
  <c r="BB42" i="6"/>
  <c r="BA42" i="6"/>
  <c r="AZ42" i="6"/>
  <c r="AY42" i="6"/>
  <c r="AX42" i="6"/>
  <c r="AW42" i="6"/>
  <c r="AU42" i="6"/>
  <c r="AT42" i="6"/>
  <c r="AS42" i="6"/>
  <c r="AR42" i="6"/>
  <c r="AQ42" i="6"/>
  <c r="AP42" i="6"/>
  <c r="AN42" i="6"/>
  <c r="AI42" i="6"/>
  <c r="BJ41" i="6"/>
  <c r="BG41" i="6"/>
  <c r="BF41" i="6"/>
  <c r="BE41" i="6"/>
  <c r="BD41" i="6"/>
  <c r="BB41" i="6"/>
  <c r="BA41" i="6"/>
  <c r="AZ41" i="6"/>
  <c r="AY41" i="6"/>
  <c r="AX41" i="6"/>
  <c r="AW41" i="6"/>
  <c r="AU41" i="6"/>
  <c r="AT41" i="6"/>
  <c r="AS41" i="6"/>
  <c r="AR41" i="6"/>
  <c r="AQ41" i="6"/>
  <c r="AP41" i="6"/>
  <c r="AN41" i="6"/>
  <c r="AI41" i="6"/>
  <c r="BJ40" i="6"/>
  <c r="BG40" i="6"/>
  <c r="BF40" i="6"/>
  <c r="BE40" i="6"/>
  <c r="BD40" i="6"/>
  <c r="BB40" i="6"/>
  <c r="BA40" i="6"/>
  <c r="AZ40" i="6"/>
  <c r="AY40" i="6"/>
  <c r="AX40" i="6"/>
  <c r="AW40" i="6"/>
  <c r="AU40" i="6"/>
  <c r="AT40" i="6"/>
  <c r="AS40" i="6"/>
  <c r="AR40" i="6"/>
  <c r="AQ40" i="6"/>
  <c r="AP40" i="6"/>
  <c r="AN40" i="6"/>
  <c r="AI40" i="6"/>
  <c r="BJ38" i="6"/>
  <c r="BG38" i="6"/>
  <c r="BF38" i="6"/>
  <c r="BE38" i="6"/>
  <c r="BD38" i="6"/>
  <c r="BB38" i="6"/>
  <c r="BA38" i="6"/>
  <c r="AZ38" i="6"/>
  <c r="AY38" i="6"/>
  <c r="AX38" i="6"/>
  <c r="AW38" i="6"/>
  <c r="AU38" i="6"/>
  <c r="AT38" i="6"/>
  <c r="AS38" i="6"/>
  <c r="AR38" i="6"/>
  <c r="AQ38" i="6"/>
  <c r="AP38" i="6"/>
  <c r="AN38" i="6"/>
  <c r="AI38" i="6"/>
  <c r="BJ37" i="6"/>
  <c r="BG37" i="6"/>
  <c r="BF37" i="6"/>
  <c r="BE37" i="6"/>
  <c r="BD37" i="6"/>
  <c r="BB37" i="6"/>
  <c r="BA37" i="6"/>
  <c r="AZ37" i="6"/>
  <c r="AY37" i="6"/>
  <c r="AX37" i="6"/>
  <c r="AW37" i="6"/>
  <c r="AU37" i="6"/>
  <c r="AT37" i="6"/>
  <c r="AS37" i="6"/>
  <c r="AR37" i="6"/>
  <c r="AQ37" i="6"/>
  <c r="AP37" i="6"/>
  <c r="AN37" i="6"/>
  <c r="BJ33" i="6"/>
  <c r="BI33" i="6"/>
  <c r="BG33" i="6"/>
  <c r="BF33" i="6"/>
  <c r="BE33" i="6"/>
  <c r="BD33" i="6"/>
  <c r="BB33" i="6"/>
  <c r="BA33" i="6"/>
  <c r="AZ33" i="6"/>
  <c r="AY33" i="6"/>
  <c r="AX33" i="6"/>
  <c r="AW33" i="6"/>
  <c r="AV33" i="6"/>
  <c r="AU33" i="6"/>
  <c r="AT33" i="6"/>
  <c r="AS33" i="6"/>
  <c r="AR33" i="6"/>
  <c r="AQ33" i="6"/>
  <c r="AP33" i="6"/>
  <c r="AO33" i="6"/>
  <c r="AN33" i="6"/>
  <c r="AI33" i="6"/>
  <c r="BJ32" i="6"/>
  <c r="BI32" i="6"/>
  <c r="BG32" i="6"/>
  <c r="BF32" i="6"/>
  <c r="BE32" i="6"/>
  <c r="BD32" i="6"/>
  <c r="BB32" i="6"/>
  <c r="BA32" i="6"/>
  <c r="AZ32" i="6"/>
  <c r="AY32" i="6"/>
  <c r="AX32" i="6"/>
  <c r="AW32" i="6"/>
  <c r="AV32" i="6"/>
  <c r="AU32" i="6"/>
  <c r="AT32" i="6"/>
  <c r="AS32" i="6"/>
  <c r="AR32" i="6"/>
  <c r="AQ32" i="6"/>
  <c r="AP32" i="6"/>
  <c r="AO32" i="6"/>
  <c r="AN32" i="6"/>
  <c r="AI32" i="6"/>
  <c r="BJ31" i="6"/>
  <c r="BI31" i="6"/>
  <c r="BG31" i="6"/>
  <c r="BF31" i="6"/>
  <c r="BE31" i="6"/>
  <c r="BD31" i="6"/>
  <c r="BB31" i="6"/>
  <c r="BA31" i="6"/>
  <c r="AZ31" i="6"/>
  <c r="AY31" i="6"/>
  <c r="AX31" i="6"/>
  <c r="AW31" i="6"/>
  <c r="AV31" i="6"/>
  <c r="AU31" i="6"/>
  <c r="AT31" i="6"/>
  <c r="AS31" i="6"/>
  <c r="AR31" i="6"/>
  <c r="AQ31" i="6"/>
  <c r="AP31" i="6"/>
  <c r="AO31" i="6"/>
  <c r="AN31" i="6"/>
  <c r="AI31" i="6"/>
  <c r="BJ30" i="6"/>
  <c r="BI30" i="6"/>
  <c r="BG30" i="6"/>
  <c r="BF30" i="6"/>
  <c r="BE30" i="6"/>
  <c r="BD30" i="6"/>
  <c r="BB30" i="6"/>
  <c r="BA30" i="6"/>
  <c r="AZ30" i="6"/>
  <c r="AY30" i="6"/>
  <c r="AX30" i="6"/>
  <c r="AW30" i="6"/>
  <c r="AV30" i="6"/>
  <c r="AU30" i="6"/>
  <c r="AT30" i="6"/>
  <c r="AS30" i="6"/>
  <c r="AR30" i="6"/>
  <c r="AQ30" i="6"/>
  <c r="AP30" i="6"/>
  <c r="AO30" i="6"/>
  <c r="AN30" i="6"/>
  <c r="AI30" i="6"/>
  <c r="BJ29" i="6"/>
  <c r="BI29" i="6"/>
  <c r="BG29" i="6"/>
  <c r="BF29" i="6"/>
  <c r="BE29" i="6"/>
  <c r="BD29" i="6"/>
  <c r="BB29" i="6"/>
  <c r="BA29" i="6"/>
  <c r="AZ29" i="6"/>
  <c r="AY29" i="6"/>
  <c r="AX29" i="6"/>
  <c r="AW29" i="6"/>
  <c r="AV29" i="6"/>
  <c r="AU29" i="6"/>
  <c r="AT29" i="6"/>
  <c r="AS29" i="6"/>
  <c r="AR29" i="6"/>
  <c r="AQ29" i="6"/>
  <c r="AP29" i="6"/>
  <c r="AO29" i="6"/>
  <c r="AN29" i="6"/>
  <c r="AI29" i="6"/>
  <c r="BJ27" i="6"/>
  <c r="BI27" i="6"/>
  <c r="BG27" i="6"/>
  <c r="BF27" i="6"/>
  <c r="BE27" i="6"/>
  <c r="BD27" i="6"/>
  <c r="BB27" i="6"/>
  <c r="BA27" i="6"/>
  <c r="AZ27" i="6"/>
  <c r="AY27" i="6"/>
  <c r="AX27" i="6"/>
  <c r="AW27" i="6"/>
  <c r="AV27" i="6"/>
  <c r="AU27" i="6"/>
  <c r="AT27" i="6"/>
  <c r="AS27" i="6"/>
  <c r="AR27" i="6"/>
  <c r="AQ27" i="6"/>
  <c r="AP27" i="6"/>
  <c r="AO27" i="6"/>
  <c r="AN27" i="6"/>
  <c r="AI27" i="6"/>
  <c r="BJ26" i="6"/>
  <c r="BI26" i="6"/>
  <c r="BG26" i="6"/>
  <c r="BF26" i="6"/>
  <c r="BE26" i="6"/>
  <c r="BD26" i="6"/>
  <c r="BB26" i="6"/>
  <c r="BA26" i="6"/>
  <c r="AZ26" i="6"/>
  <c r="AY26" i="6"/>
  <c r="AX26" i="6"/>
  <c r="AW26" i="6"/>
  <c r="AV26" i="6"/>
  <c r="AU26" i="6"/>
  <c r="AT26" i="6"/>
  <c r="AS26" i="6"/>
  <c r="AR26" i="6"/>
  <c r="AQ26" i="6"/>
  <c r="AP26" i="6"/>
  <c r="AO26" i="6"/>
  <c r="AN26" i="6"/>
  <c r="AI26" i="6"/>
  <c r="AI4" i="6"/>
  <c r="AN4" i="6"/>
  <c r="AO4" i="6"/>
  <c r="AP4" i="6"/>
  <c r="AQ4" i="6"/>
  <c r="AR4" i="6"/>
  <c r="AS4" i="6"/>
  <c r="AT4" i="6"/>
  <c r="AU4" i="6"/>
  <c r="AV4" i="6"/>
  <c r="AW4" i="6"/>
  <c r="AX4" i="6"/>
  <c r="AY4" i="6"/>
  <c r="AZ4" i="6"/>
  <c r="BA4" i="6"/>
  <c r="BB4" i="6"/>
  <c r="BD4" i="6"/>
  <c r="BE4" i="6"/>
  <c r="BF4" i="6"/>
  <c r="BG4" i="6"/>
  <c r="BI4" i="6"/>
  <c r="BJ4" i="6"/>
  <c r="AI5" i="6"/>
  <c r="AN5" i="6"/>
  <c r="AO5" i="6"/>
  <c r="AP5" i="6"/>
  <c r="AQ5" i="6"/>
  <c r="AR5" i="6"/>
  <c r="AS5" i="6"/>
  <c r="AT5" i="6"/>
  <c r="AU5" i="6"/>
  <c r="AV5" i="6"/>
  <c r="AW5" i="6"/>
  <c r="AX5" i="6"/>
  <c r="AY5" i="6"/>
  <c r="AZ5" i="6"/>
  <c r="BA5" i="6"/>
  <c r="BB5" i="6"/>
  <c r="BD5" i="6"/>
  <c r="BE5" i="6"/>
  <c r="BF5" i="6"/>
  <c r="BG5" i="6"/>
  <c r="BI5" i="6"/>
  <c r="BJ5" i="6"/>
  <c r="AI6" i="6"/>
  <c r="AN6" i="6"/>
  <c r="AO6" i="6"/>
  <c r="AP6" i="6"/>
  <c r="AQ6" i="6"/>
  <c r="AR6" i="6"/>
  <c r="AS6" i="6"/>
  <c r="AT6" i="6"/>
  <c r="AU6" i="6"/>
  <c r="AV6" i="6"/>
  <c r="AW6" i="6"/>
  <c r="AX6" i="6"/>
  <c r="AY6" i="6"/>
  <c r="AZ6" i="6"/>
  <c r="BA6" i="6"/>
  <c r="BB6" i="6"/>
  <c r="BD6" i="6"/>
  <c r="BE6" i="6"/>
  <c r="BF6" i="6"/>
  <c r="BG6" i="6"/>
  <c r="BI6" i="6"/>
  <c r="BJ6" i="6"/>
  <c r="AI7" i="6"/>
  <c r="AN7" i="6"/>
  <c r="AO7" i="6"/>
  <c r="AP7" i="6"/>
  <c r="AQ7" i="6"/>
  <c r="AR7" i="6"/>
  <c r="AS7" i="6"/>
  <c r="AT7" i="6"/>
  <c r="AU7" i="6"/>
  <c r="AV7" i="6"/>
  <c r="AW7" i="6"/>
  <c r="AX7" i="6"/>
  <c r="AY7" i="6"/>
  <c r="AZ7" i="6"/>
  <c r="BA7" i="6"/>
  <c r="BB7" i="6"/>
  <c r="BD7" i="6"/>
  <c r="BE7" i="6"/>
  <c r="BF7" i="6"/>
  <c r="BG7" i="6"/>
  <c r="BI7" i="6"/>
  <c r="BJ7" i="6"/>
  <c r="AI8" i="6"/>
  <c r="AN8" i="6"/>
  <c r="AO8" i="6"/>
  <c r="AP8" i="6"/>
  <c r="AQ8" i="6"/>
  <c r="AR8" i="6"/>
  <c r="AS8" i="6"/>
  <c r="AT8" i="6"/>
  <c r="AU8" i="6"/>
  <c r="AV8" i="6"/>
  <c r="AW8" i="6"/>
  <c r="AX8" i="6"/>
  <c r="AY8" i="6"/>
  <c r="AZ8" i="6"/>
  <c r="BA8" i="6"/>
  <c r="BB8" i="6"/>
  <c r="BD8" i="6"/>
  <c r="BE8" i="6"/>
  <c r="BF8" i="6"/>
  <c r="BG8" i="6"/>
  <c r="BI8" i="6"/>
  <c r="BJ8" i="6"/>
  <c r="AI9" i="6"/>
  <c r="AN9" i="6"/>
  <c r="AO9" i="6"/>
  <c r="AP9" i="6"/>
  <c r="AQ9" i="6"/>
  <c r="AR9" i="6"/>
  <c r="AS9" i="6"/>
  <c r="AT9" i="6"/>
  <c r="AU9" i="6"/>
  <c r="AV9" i="6"/>
  <c r="AW9" i="6"/>
  <c r="AX9" i="6"/>
  <c r="AY9" i="6"/>
  <c r="AZ9" i="6"/>
  <c r="BA9" i="6"/>
  <c r="BB9" i="6"/>
  <c r="BD9" i="6"/>
  <c r="BE9" i="6"/>
  <c r="BF9" i="6"/>
  <c r="BG9" i="6"/>
  <c r="BI9" i="6"/>
  <c r="BJ9" i="6"/>
  <c r="AI10" i="6"/>
  <c r="AN10" i="6"/>
  <c r="AO10" i="6"/>
  <c r="AP10" i="6"/>
  <c r="AQ10" i="6"/>
  <c r="AR10" i="6"/>
  <c r="AS10" i="6"/>
  <c r="AT10" i="6"/>
  <c r="AU10" i="6"/>
  <c r="AV10" i="6"/>
  <c r="AW10" i="6"/>
  <c r="AX10" i="6"/>
  <c r="AY10" i="6"/>
  <c r="AZ10" i="6"/>
  <c r="BA10" i="6"/>
  <c r="BB10" i="6"/>
  <c r="BD10" i="6"/>
  <c r="BE10" i="6"/>
  <c r="BF10" i="6"/>
  <c r="BG10" i="6"/>
  <c r="BI10" i="6"/>
  <c r="BJ10" i="6"/>
  <c r="AI11" i="6"/>
  <c r="AN11" i="6"/>
  <c r="AO11" i="6"/>
  <c r="AP11" i="6"/>
  <c r="AQ11" i="6"/>
  <c r="AR11" i="6"/>
  <c r="AS11" i="6"/>
  <c r="AT11" i="6"/>
  <c r="AU11" i="6"/>
  <c r="AV11" i="6"/>
  <c r="AW11" i="6"/>
  <c r="AX11" i="6"/>
  <c r="AY11" i="6"/>
  <c r="AZ11" i="6"/>
  <c r="BA11" i="6"/>
  <c r="BB11" i="6"/>
  <c r="BD11" i="6"/>
  <c r="BE11" i="6"/>
  <c r="BF11" i="6"/>
  <c r="BG11" i="6"/>
  <c r="BI11" i="6"/>
  <c r="BJ11" i="6"/>
  <c r="AI12" i="6"/>
  <c r="AN12" i="6"/>
  <c r="AO12" i="6"/>
  <c r="AP12" i="6"/>
  <c r="AQ12" i="6"/>
  <c r="AR12" i="6"/>
  <c r="AS12" i="6"/>
  <c r="AT12" i="6"/>
  <c r="AU12" i="6"/>
  <c r="AV12" i="6"/>
  <c r="AW12" i="6"/>
  <c r="AX12" i="6"/>
  <c r="AY12" i="6"/>
  <c r="AZ12" i="6"/>
  <c r="BA12" i="6"/>
  <c r="BB12" i="6"/>
  <c r="BD12" i="6"/>
  <c r="BE12" i="6"/>
  <c r="BF12" i="6"/>
  <c r="BG12" i="6"/>
  <c r="BI12" i="6"/>
  <c r="BJ12" i="6"/>
  <c r="AI13" i="6"/>
  <c r="AN13" i="6"/>
  <c r="AO13" i="6"/>
  <c r="AP13" i="6"/>
  <c r="AQ13" i="6"/>
  <c r="AR13" i="6"/>
  <c r="AS13" i="6"/>
  <c r="AT13" i="6"/>
  <c r="AU13" i="6"/>
  <c r="AV13" i="6"/>
  <c r="AW13" i="6"/>
  <c r="AX13" i="6"/>
  <c r="AY13" i="6"/>
  <c r="AZ13" i="6"/>
  <c r="BA13" i="6"/>
  <c r="BB13" i="6"/>
  <c r="BD13" i="6"/>
  <c r="BE13" i="6"/>
  <c r="BF13" i="6"/>
  <c r="BG13" i="6"/>
  <c r="BI13" i="6"/>
  <c r="BJ13" i="6"/>
  <c r="AI14" i="6"/>
  <c r="AN14" i="6"/>
  <c r="AO14" i="6"/>
  <c r="AP14" i="6"/>
  <c r="AQ14" i="6"/>
  <c r="AR14" i="6"/>
  <c r="AS14" i="6"/>
  <c r="AT14" i="6"/>
  <c r="AU14" i="6"/>
  <c r="AV14" i="6"/>
  <c r="AW14" i="6"/>
  <c r="AX14" i="6"/>
  <c r="AY14" i="6"/>
  <c r="AZ14" i="6"/>
  <c r="BA14" i="6"/>
  <c r="BB14" i="6"/>
  <c r="BD14" i="6"/>
  <c r="BE14" i="6"/>
  <c r="BF14" i="6"/>
  <c r="BG14" i="6"/>
  <c r="BI14" i="6"/>
  <c r="BJ14" i="6"/>
  <c r="AI15" i="6"/>
  <c r="AN15" i="6"/>
  <c r="AO15" i="6"/>
  <c r="AP15" i="6"/>
  <c r="AQ15" i="6"/>
  <c r="AR15" i="6"/>
  <c r="AS15" i="6"/>
  <c r="AT15" i="6"/>
  <c r="AU15" i="6"/>
  <c r="AV15" i="6"/>
  <c r="AW15" i="6"/>
  <c r="AX15" i="6"/>
  <c r="AY15" i="6"/>
  <c r="AZ15" i="6"/>
  <c r="BA15" i="6"/>
  <c r="BB15" i="6"/>
  <c r="BD15" i="6"/>
  <c r="BE15" i="6"/>
  <c r="BF15" i="6"/>
  <c r="BG15" i="6"/>
  <c r="BI15" i="6"/>
  <c r="BJ15" i="6"/>
  <c r="AI16" i="6"/>
  <c r="AN16" i="6"/>
  <c r="AO16" i="6"/>
  <c r="AP16" i="6"/>
  <c r="AQ16" i="6"/>
  <c r="AR16" i="6"/>
  <c r="AS16" i="6"/>
  <c r="AT16" i="6"/>
  <c r="AU16" i="6"/>
  <c r="AV16" i="6"/>
  <c r="AW16" i="6"/>
  <c r="AX16" i="6"/>
  <c r="AY16" i="6"/>
  <c r="AZ16" i="6"/>
  <c r="BA16" i="6"/>
  <c r="BB16" i="6"/>
  <c r="BD16" i="6"/>
  <c r="BE16" i="6"/>
  <c r="BF16" i="6"/>
  <c r="BG16" i="6"/>
  <c r="BI16" i="6"/>
  <c r="BJ16" i="6"/>
  <c r="AI17" i="6"/>
  <c r="AN17" i="6"/>
  <c r="AO17" i="6"/>
  <c r="AP17" i="6"/>
  <c r="AQ17" i="6"/>
  <c r="AR17" i="6"/>
  <c r="AS17" i="6"/>
  <c r="AT17" i="6"/>
  <c r="AU17" i="6"/>
  <c r="AV17" i="6"/>
  <c r="AW17" i="6"/>
  <c r="AX17" i="6"/>
  <c r="AY17" i="6"/>
  <c r="AZ17" i="6"/>
  <c r="BA17" i="6"/>
  <c r="BB17" i="6"/>
  <c r="BD17" i="6"/>
  <c r="BE17" i="6"/>
  <c r="BF17" i="6"/>
  <c r="BG17" i="6"/>
  <c r="BI17" i="6"/>
  <c r="BJ17" i="6"/>
  <c r="AI18" i="6"/>
  <c r="AN18" i="6"/>
  <c r="AO18" i="6"/>
  <c r="AP18" i="6"/>
  <c r="AQ18" i="6"/>
  <c r="AR18" i="6"/>
  <c r="AS18" i="6"/>
  <c r="AT18" i="6"/>
  <c r="AU18" i="6"/>
  <c r="AV18" i="6"/>
  <c r="AW18" i="6"/>
  <c r="AX18" i="6"/>
  <c r="AY18" i="6"/>
  <c r="AZ18" i="6"/>
  <c r="BA18" i="6"/>
  <c r="BB18" i="6"/>
  <c r="BD18" i="6"/>
  <c r="BE18" i="6"/>
  <c r="BF18" i="6"/>
  <c r="BG18" i="6"/>
  <c r="BI18" i="6"/>
  <c r="BJ18" i="6"/>
  <c r="AI19" i="6"/>
  <c r="AN19" i="6"/>
  <c r="AO19" i="6"/>
  <c r="AP19" i="6"/>
  <c r="AQ19" i="6"/>
  <c r="AR19" i="6"/>
  <c r="AS19" i="6"/>
  <c r="AT19" i="6"/>
  <c r="AU19" i="6"/>
  <c r="AV19" i="6"/>
  <c r="AW19" i="6"/>
  <c r="AX19" i="6"/>
  <c r="AY19" i="6"/>
  <c r="AZ19" i="6"/>
  <c r="BA19" i="6"/>
  <c r="BB19" i="6"/>
  <c r="BD19" i="6"/>
  <c r="BE19" i="6"/>
  <c r="BF19" i="6"/>
  <c r="BG19" i="6"/>
  <c r="BI19" i="6"/>
  <c r="BJ19" i="6"/>
  <c r="AI20" i="6"/>
  <c r="AN20" i="6"/>
  <c r="AO20" i="6"/>
  <c r="AP20" i="6"/>
  <c r="AQ20" i="6"/>
  <c r="AR20" i="6"/>
  <c r="AS20" i="6"/>
  <c r="AT20" i="6"/>
  <c r="AU20" i="6"/>
  <c r="AV20" i="6"/>
  <c r="AW20" i="6"/>
  <c r="AX20" i="6"/>
  <c r="AY20" i="6"/>
  <c r="AZ20" i="6"/>
  <c r="BA20" i="6"/>
  <c r="BB20" i="6"/>
  <c r="BD20" i="6"/>
  <c r="BE20" i="6"/>
  <c r="BF20" i="6"/>
  <c r="BG20" i="6"/>
  <c r="BI20" i="6"/>
  <c r="BJ20" i="6"/>
  <c r="AI21" i="6"/>
  <c r="AN21" i="6"/>
  <c r="AO21" i="6"/>
  <c r="AP21" i="6"/>
  <c r="AQ21" i="6"/>
  <c r="AR21" i="6"/>
  <c r="AS21" i="6"/>
  <c r="AT21" i="6"/>
  <c r="AU21" i="6"/>
  <c r="AV21" i="6"/>
  <c r="AW21" i="6"/>
  <c r="AX21" i="6"/>
  <c r="AY21" i="6"/>
  <c r="AZ21" i="6"/>
  <c r="BA21" i="6"/>
  <c r="BB21" i="6"/>
  <c r="BD21" i="6"/>
  <c r="BE21" i="6"/>
  <c r="BF21" i="6"/>
  <c r="BG21" i="6"/>
  <c r="BI21" i="6"/>
  <c r="BJ21" i="6"/>
  <c r="AI22" i="6"/>
  <c r="AN22" i="6"/>
  <c r="AO22" i="6"/>
  <c r="AP22" i="6"/>
  <c r="AQ22" i="6"/>
  <c r="AR22" i="6"/>
  <c r="AS22" i="6"/>
  <c r="AT22" i="6"/>
  <c r="AU22" i="6"/>
  <c r="AV22" i="6"/>
  <c r="AW22" i="6"/>
  <c r="AX22" i="6"/>
  <c r="AY22" i="6"/>
  <c r="AZ22" i="6"/>
  <c r="BA22" i="6"/>
  <c r="BB22" i="6"/>
  <c r="BD22" i="6"/>
  <c r="BE22" i="6"/>
  <c r="BF22" i="6"/>
  <c r="BG22" i="6"/>
  <c r="BI22" i="6"/>
  <c r="BJ22" i="6"/>
  <c r="AI23" i="6"/>
  <c r="AN23" i="6"/>
  <c r="AO23" i="6"/>
  <c r="AP23" i="6"/>
  <c r="AQ23" i="6"/>
  <c r="AR23" i="6"/>
  <c r="AS23" i="6"/>
  <c r="AT23" i="6"/>
  <c r="AU23" i="6"/>
  <c r="AV23" i="6"/>
  <c r="AW23" i="6"/>
  <c r="AX23" i="6"/>
  <c r="AY23" i="6"/>
  <c r="AZ23" i="6"/>
  <c r="BA23" i="6"/>
  <c r="BB23" i="6"/>
  <c r="BD23" i="6"/>
  <c r="BE23" i="6"/>
  <c r="BF23" i="6"/>
  <c r="BG23" i="6"/>
  <c r="BI23" i="6"/>
  <c r="BJ23" i="6"/>
  <c r="AN3" i="6"/>
  <c r="AO3" i="6"/>
  <c r="AP3" i="6"/>
  <c r="AQ3" i="6"/>
  <c r="AR3" i="6"/>
  <c r="AS3" i="6"/>
  <c r="AT3" i="6"/>
  <c r="AU3" i="6"/>
  <c r="AV3" i="6"/>
  <c r="AW3" i="6"/>
  <c r="AX3" i="6"/>
  <c r="AY3" i="6"/>
  <c r="AZ3" i="6"/>
  <c r="BA3" i="6"/>
  <c r="BB3" i="6"/>
  <c r="BD3" i="6"/>
  <c r="BE3" i="6"/>
  <c r="BF3" i="6"/>
  <c r="BG3" i="6"/>
  <c r="BI3" i="6"/>
  <c r="BJ3" i="6"/>
  <c r="AI3" i="6"/>
  <c r="BJ223" i="11"/>
  <c r="BH223" i="11"/>
  <c r="BG223" i="11"/>
  <c r="BF223" i="11"/>
  <c r="BE223" i="11"/>
  <c r="BD223" i="11"/>
  <c r="BB223" i="11"/>
  <c r="BA223" i="11"/>
  <c r="AZ223" i="11"/>
  <c r="AY223" i="11"/>
  <c r="AX223" i="11"/>
  <c r="AW223" i="11"/>
  <c r="AV223" i="11"/>
  <c r="AU223" i="11"/>
  <c r="AT223" i="11"/>
  <c r="AS223" i="11"/>
  <c r="AR223" i="11"/>
  <c r="AQ223" i="11"/>
  <c r="AP223" i="11"/>
  <c r="AN223" i="11"/>
  <c r="AM223" i="11"/>
  <c r="AL223" i="11"/>
  <c r="AK223" i="11"/>
  <c r="AI223" i="11"/>
  <c r="BJ222" i="11"/>
  <c r="BH222" i="11"/>
  <c r="BG222" i="11"/>
  <c r="BF222" i="11"/>
  <c r="BE222" i="11"/>
  <c r="BD222" i="11"/>
  <c r="BB222" i="11"/>
  <c r="BA222" i="11"/>
  <c r="AZ222" i="11"/>
  <c r="AY222" i="11"/>
  <c r="AX222" i="11"/>
  <c r="AW222" i="11"/>
  <c r="AV222" i="11"/>
  <c r="AU222" i="11"/>
  <c r="AT222" i="11"/>
  <c r="AS222" i="11"/>
  <c r="AR222" i="11"/>
  <c r="AQ222" i="11"/>
  <c r="AP222" i="11"/>
  <c r="AN222" i="11"/>
  <c r="AM222" i="11"/>
  <c r="AL222" i="11"/>
  <c r="AK222" i="11"/>
  <c r="AI222" i="11"/>
  <c r="BJ221" i="11"/>
  <c r="BH221" i="11"/>
  <c r="BG221" i="11"/>
  <c r="BF221" i="11"/>
  <c r="BE221" i="11"/>
  <c r="BD221" i="11"/>
  <c r="BB221" i="11"/>
  <c r="BA221" i="11"/>
  <c r="AZ221" i="11"/>
  <c r="AY221" i="11"/>
  <c r="AX221" i="11"/>
  <c r="AW221" i="11"/>
  <c r="AV221" i="11"/>
  <c r="AU221" i="11"/>
  <c r="AT221" i="11"/>
  <c r="AS221" i="11"/>
  <c r="AR221" i="11"/>
  <c r="AQ221" i="11"/>
  <c r="AP221" i="11"/>
  <c r="AN221" i="11"/>
  <c r="AM221" i="11"/>
  <c r="AL221" i="11"/>
  <c r="AK221" i="11"/>
  <c r="AI221" i="11"/>
  <c r="BJ220" i="11"/>
  <c r="BH220" i="11"/>
  <c r="BG220" i="11"/>
  <c r="BF220" i="11"/>
  <c r="BE220" i="11"/>
  <c r="BD220" i="11"/>
  <c r="BB220" i="11"/>
  <c r="BA220" i="11"/>
  <c r="AZ220" i="11"/>
  <c r="AY220" i="11"/>
  <c r="AX220" i="11"/>
  <c r="AW220" i="11"/>
  <c r="AV220" i="11"/>
  <c r="AU220" i="11"/>
  <c r="AT220" i="11"/>
  <c r="AS220" i="11"/>
  <c r="AR220" i="11"/>
  <c r="AQ220" i="11"/>
  <c r="AP220" i="11"/>
  <c r="AN220" i="11"/>
  <c r="AM220" i="11"/>
  <c r="AL220" i="11"/>
  <c r="AK220" i="11"/>
  <c r="AI220" i="11"/>
  <c r="BJ219" i="11"/>
  <c r="BH219" i="11"/>
  <c r="BG219" i="11"/>
  <c r="BF219" i="11"/>
  <c r="BE219" i="11"/>
  <c r="BD219" i="11"/>
  <c r="BB219" i="11"/>
  <c r="BA219" i="11"/>
  <c r="AZ219" i="11"/>
  <c r="AY219" i="11"/>
  <c r="AX219" i="11"/>
  <c r="AW219" i="11"/>
  <c r="AV219" i="11"/>
  <c r="AU219" i="11"/>
  <c r="AT219" i="11"/>
  <c r="AS219" i="11"/>
  <c r="AR219" i="11"/>
  <c r="AQ219" i="11"/>
  <c r="AP219" i="11"/>
  <c r="AN219" i="11"/>
  <c r="AM219" i="11"/>
  <c r="AL219" i="11"/>
  <c r="AK219" i="11"/>
  <c r="AI219" i="11"/>
  <c r="BJ218" i="11"/>
  <c r="BH218" i="11"/>
  <c r="BG218" i="11"/>
  <c r="BF218" i="11"/>
  <c r="BE218" i="11"/>
  <c r="BD218" i="11"/>
  <c r="BB218" i="11"/>
  <c r="BA218" i="11"/>
  <c r="AZ218" i="11"/>
  <c r="AY218" i="11"/>
  <c r="AX218" i="11"/>
  <c r="AW218" i="11"/>
  <c r="AV218" i="11"/>
  <c r="AU218" i="11"/>
  <c r="AT218" i="11"/>
  <c r="AS218" i="11"/>
  <c r="AR218" i="11"/>
  <c r="AQ218" i="11"/>
  <c r="AP218" i="11"/>
  <c r="AN218" i="11"/>
  <c r="AM218" i="11"/>
  <c r="AL218" i="11"/>
  <c r="AK218" i="11"/>
  <c r="AI218" i="11"/>
  <c r="BJ217" i="11"/>
  <c r="BH217" i="11"/>
  <c r="BG217" i="11"/>
  <c r="BF217" i="11"/>
  <c r="BE217" i="11"/>
  <c r="BD217" i="11"/>
  <c r="BB217" i="11"/>
  <c r="BA217" i="11"/>
  <c r="AZ217" i="11"/>
  <c r="AY217" i="11"/>
  <c r="AX217" i="11"/>
  <c r="AW217" i="11"/>
  <c r="AV217" i="11"/>
  <c r="AU217" i="11"/>
  <c r="AT217" i="11"/>
  <c r="AS217" i="11"/>
  <c r="AR217" i="11"/>
  <c r="AQ217" i="11"/>
  <c r="AP217" i="11"/>
  <c r="AN217" i="11"/>
  <c r="AM217" i="11"/>
  <c r="AL217" i="11"/>
  <c r="AK217" i="11"/>
  <c r="AI217" i="11"/>
  <c r="BJ216" i="11"/>
  <c r="BH216" i="11"/>
  <c r="BG216" i="11"/>
  <c r="BF216" i="11"/>
  <c r="BE216" i="11"/>
  <c r="BD216" i="11"/>
  <c r="BB216" i="11"/>
  <c r="BA216" i="11"/>
  <c r="AZ216" i="11"/>
  <c r="AY216" i="11"/>
  <c r="AX216" i="11"/>
  <c r="AW216" i="11"/>
  <c r="AV216" i="11"/>
  <c r="AU216" i="11"/>
  <c r="AT216" i="11"/>
  <c r="AS216" i="11"/>
  <c r="AR216" i="11"/>
  <c r="AQ216" i="11"/>
  <c r="AP216" i="11"/>
  <c r="AN216" i="11"/>
  <c r="AM216" i="11"/>
  <c r="AL216" i="11"/>
  <c r="AK216" i="11"/>
  <c r="AI216" i="11"/>
  <c r="BJ200" i="11"/>
  <c r="BH200" i="11"/>
  <c r="BG200" i="11"/>
  <c r="BF200" i="11"/>
  <c r="BE200" i="11"/>
  <c r="BD200" i="11"/>
  <c r="AY200" i="11"/>
  <c r="AX200" i="11"/>
  <c r="AW200" i="11"/>
  <c r="AV200" i="11"/>
  <c r="AU200" i="11"/>
  <c r="AT200" i="11"/>
  <c r="AS200" i="11"/>
  <c r="AR200" i="11"/>
  <c r="AQ200" i="11"/>
  <c r="AP200" i="11"/>
  <c r="AN200" i="11"/>
  <c r="AM200" i="11"/>
  <c r="AK200" i="11"/>
  <c r="AI200" i="11"/>
  <c r="BJ199" i="11"/>
  <c r="BH199" i="11"/>
  <c r="BG199" i="11"/>
  <c r="BF199" i="11"/>
  <c r="BE199" i="11"/>
  <c r="BD199" i="11"/>
  <c r="AY199" i="11"/>
  <c r="AX199" i="11"/>
  <c r="AW199" i="11"/>
  <c r="AV199" i="11"/>
  <c r="AU199" i="11"/>
  <c r="AT199" i="11"/>
  <c r="AS199" i="11"/>
  <c r="AR199" i="11"/>
  <c r="AQ199" i="11"/>
  <c r="AP199" i="11"/>
  <c r="AN199" i="11"/>
  <c r="AM199" i="11"/>
  <c r="AK199" i="11"/>
  <c r="AI199" i="11"/>
  <c r="BJ198" i="11"/>
  <c r="BH198" i="11"/>
  <c r="BG198" i="11"/>
  <c r="BF198" i="11"/>
  <c r="BE198" i="11"/>
  <c r="BD198" i="11"/>
  <c r="AY198" i="11"/>
  <c r="AX198" i="11"/>
  <c r="AW198" i="11"/>
  <c r="AV198" i="11"/>
  <c r="AU198" i="11"/>
  <c r="AT198" i="11"/>
  <c r="AS198" i="11"/>
  <c r="AR198" i="11"/>
  <c r="AQ198" i="11"/>
  <c r="AP198" i="11"/>
  <c r="AN198" i="11"/>
  <c r="AM198" i="11"/>
  <c r="AK198" i="11"/>
  <c r="AI198" i="11"/>
  <c r="BJ197" i="11"/>
  <c r="BH197" i="11"/>
  <c r="BG197" i="11"/>
  <c r="BF197" i="11"/>
  <c r="BE197" i="11"/>
  <c r="BD197" i="11"/>
  <c r="AY197" i="11"/>
  <c r="AX197" i="11"/>
  <c r="AW197" i="11"/>
  <c r="AV197" i="11"/>
  <c r="AU197" i="11"/>
  <c r="AT197" i="11"/>
  <c r="AS197" i="11"/>
  <c r="AR197" i="11"/>
  <c r="AQ197" i="11"/>
  <c r="AP197" i="11"/>
  <c r="AN197" i="11"/>
  <c r="AM197" i="11"/>
  <c r="AK197" i="11"/>
  <c r="AI197" i="11"/>
  <c r="BJ196" i="11"/>
  <c r="BH196" i="11"/>
  <c r="BG196" i="11"/>
  <c r="BF196" i="11"/>
  <c r="BE196" i="11"/>
  <c r="BD196" i="11"/>
  <c r="AY196" i="11"/>
  <c r="AX196" i="11"/>
  <c r="AW196" i="11"/>
  <c r="AV196" i="11"/>
  <c r="AU196" i="11"/>
  <c r="AT196" i="11"/>
  <c r="AS196" i="11"/>
  <c r="AR196" i="11"/>
  <c r="AQ196" i="11"/>
  <c r="AP196" i="11"/>
  <c r="AN196" i="11"/>
  <c r="AM196" i="11"/>
  <c r="AK196" i="11"/>
  <c r="AI196" i="11"/>
  <c r="BJ195" i="11"/>
  <c r="BH195" i="11"/>
  <c r="BG195" i="11"/>
  <c r="BF195" i="11"/>
  <c r="BE195" i="11"/>
  <c r="BD195" i="11"/>
  <c r="AY195" i="11"/>
  <c r="AX195" i="11"/>
  <c r="AW195" i="11"/>
  <c r="AV195" i="11"/>
  <c r="AU195" i="11"/>
  <c r="AT195" i="11"/>
  <c r="AS195" i="11"/>
  <c r="AR195" i="11"/>
  <c r="AQ195" i="11"/>
  <c r="AP195" i="11"/>
  <c r="AN195" i="11"/>
  <c r="AM195" i="11"/>
  <c r="AK195" i="11"/>
  <c r="AI195" i="11"/>
  <c r="BJ194" i="11"/>
  <c r="BH194" i="11"/>
  <c r="BG194" i="11"/>
  <c r="BF194" i="11"/>
  <c r="BE194" i="11"/>
  <c r="BD194" i="11"/>
  <c r="AY194" i="11"/>
  <c r="AX194" i="11"/>
  <c r="AW194" i="11"/>
  <c r="AV194" i="11"/>
  <c r="AU194" i="11"/>
  <c r="AT194" i="11"/>
  <c r="AS194" i="11"/>
  <c r="AR194" i="11"/>
  <c r="AQ194" i="11"/>
  <c r="AP194" i="11"/>
  <c r="AN194" i="11"/>
  <c r="AM194" i="11"/>
  <c r="AK194" i="11"/>
  <c r="AI194" i="11"/>
  <c r="BJ193" i="11"/>
  <c r="BH193" i="11"/>
  <c r="BG193" i="11"/>
  <c r="BF193" i="11"/>
  <c r="BE193" i="11"/>
  <c r="BD193" i="11"/>
  <c r="AY193" i="11"/>
  <c r="AX193" i="11"/>
  <c r="AW193" i="11"/>
  <c r="AV193" i="11"/>
  <c r="AU193" i="11"/>
  <c r="AT193" i="11"/>
  <c r="AS193" i="11"/>
  <c r="AR193" i="11"/>
  <c r="AQ193" i="11"/>
  <c r="AP193" i="11"/>
  <c r="AN193" i="11"/>
  <c r="AM193" i="11"/>
  <c r="AK193" i="11"/>
  <c r="AI193" i="11"/>
  <c r="BJ177" i="11"/>
  <c r="BI177" i="11"/>
  <c r="BG177" i="11"/>
  <c r="BF177" i="11"/>
  <c r="BE177" i="11"/>
  <c r="BD177" i="11"/>
  <c r="BB177" i="11"/>
  <c r="AZ177" i="11"/>
  <c r="AY177" i="11"/>
  <c r="AX177" i="11"/>
  <c r="AW177" i="11"/>
  <c r="AV177" i="11"/>
  <c r="AU177" i="11"/>
  <c r="AT177" i="11"/>
  <c r="AS177" i="11"/>
  <c r="AR177" i="11"/>
  <c r="AQ177" i="11"/>
  <c r="AP177" i="11"/>
  <c r="AN177" i="11"/>
  <c r="AM177" i="11"/>
  <c r="AL177" i="11"/>
  <c r="AK177" i="11"/>
  <c r="AI177" i="11"/>
  <c r="BJ176" i="11"/>
  <c r="BI176" i="11"/>
  <c r="BG176" i="11"/>
  <c r="BF176" i="11"/>
  <c r="BE176" i="11"/>
  <c r="BD176" i="11"/>
  <c r="BB176" i="11"/>
  <c r="AZ176" i="11"/>
  <c r="AY176" i="11"/>
  <c r="AX176" i="11"/>
  <c r="AW176" i="11"/>
  <c r="AV176" i="11"/>
  <c r="AU176" i="11"/>
  <c r="AT176" i="11"/>
  <c r="AS176" i="11"/>
  <c r="AR176" i="11"/>
  <c r="AQ176" i="11"/>
  <c r="AP176" i="11"/>
  <c r="AN176" i="11"/>
  <c r="AM176" i="11"/>
  <c r="AL176" i="11"/>
  <c r="AK176" i="11"/>
  <c r="AI176" i="11"/>
  <c r="BJ175" i="11"/>
  <c r="BI175" i="11"/>
  <c r="BG175" i="11"/>
  <c r="BF175" i="11"/>
  <c r="BE175" i="11"/>
  <c r="BD175" i="11"/>
  <c r="BB175" i="11"/>
  <c r="AZ175" i="11"/>
  <c r="AY175" i="11"/>
  <c r="AX175" i="11"/>
  <c r="AW175" i="11"/>
  <c r="AV175" i="11"/>
  <c r="AU175" i="11"/>
  <c r="AT175" i="11"/>
  <c r="AS175" i="11"/>
  <c r="AR175" i="11"/>
  <c r="AQ175" i="11"/>
  <c r="AP175" i="11"/>
  <c r="AN175" i="11"/>
  <c r="AM175" i="11"/>
  <c r="AL175" i="11"/>
  <c r="AK175" i="11"/>
  <c r="AI175" i="11"/>
  <c r="BJ174" i="11"/>
  <c r="BI174" i="11"/>
  <c r="BG174" i="11"/>
  <c r="BF174" i="11"/>
  <c r="BE174" i="11"/>
  <c r="BD174" i="11"/>
  <c r="BB174" i="11"/>
  <c r="AZ174" i="11"/>
  <c r="AY174" i="11"/>
  <c r="AX174" i="11"/>
  <c r="AW174" i="11"/>
  <c r="AV174" i="11"/>
  <c r="AU174" i="11"/>
  <c r="AT174" i="11"/>
  <c r="AS174" i="11"/>
  <c r="AR174" i="11"/>
  <c r="AQ174" i="11"/>
  <c r="AP174" i="11"/>
  <c r="AN174" i="11"/>
  <c r="AM174" i="11"/>
  <c r="AL174" i="11"/>
  <c r="AK174" i="11"/>
  <c r="AI174" i="11"/>
  <c r="BJ173" i="11"/>
  <c r="BI173" i="11"/>
  <c r="BG173" i="11"/>
  <c r="BF173" i="11"/>
  <c r="BE173" i="11"/>
  <c r="BD173" i="11"/>
  <c r="BB173" i="11"/>
  <c r="AZ173" i="11"/>
  <c r="AY173" i="11"/>
  <c r="AX173" i="11"/>
  <c r="AW173" i="11"/>
  <c r="AV173" i="11"/>
  <c r="AU173" i="11"/>
  <c r="AT173" i="11"/>
  <c r="AS173" i="11"/>
  <c r="AR173" i="11"/>
  <c r="AQ173" i="11"/>
  <c r="AP173" i="11"/>
  <c r="AN173" i="11"/>
  <c r="AM173" i="11"/>
  <c r="AL173" i="11"/>
  <c r="AK173" i="11"/>
  <c r="AI173" i="11"/>
  <c r="BJ172" i="11"/>
  <c r="BI172" i="11"/>
  <c r="BG172" i="11"/>
  <c r="BF172" i="11"/>
  <c r="BE172" i="11"/>
  <c r="BD172" i="11"/>
  <c r="BB172" i="11"/>
  <c r="AZ172" i="11"/>
  <c r="AY172" i="11"/>
  <c r="AX172" i="11"/>
  <c r="AW172" i="11"/>
  <c r="AV172" i="11"/>
  <c r="AU172" i="11"/>
  <c r="AT172" i="11"/>
  <c r="AS172" i="11"/>
  <c r="AR172" i="11"/>
  <c r="AQ172" i="11"/>
  <c r="AP172" i="11"/>
  <c r="AN172" i="11"/>
  <c r="AM172" i="11"/>
  <c r="AL172" i="11"/>
  <c r="AK172" i="11"/>
  <c r="AI172" i="11"/>
  <c r="BJ171" i="11"/>
  <c r="BI171" i="11"/>
  <c r="BG171" i="11"/>
  <c r="BF171" i="11"/>
  <c r="BE171" i="11"/>
  <c r="BD171" i="11"/>
  <c r="BB171" i="11"/>
  <c r="AZ171" i="11"/>
  <c r="AY171" i="11"/>
  <c r="AX171" i="11"/>
  <c r="AW171" i="11"/>
  <c r="AV171" i="11"/>
  <c r="AU171" i="11"/>
  <c r="AT171" i="11"/>
  <c r="AS171" i="11"/>
  <c r="AR171" i="11"/>
  <c r="AQ171" i="11"/>
  <c r="AP171" i="11"/>
  <c r="AN171" i="11"/>
  <c r="AM171" i="11"/>
  <c r="AL171" i="11"/>
  <c r="AK171" i="11"/>
  <c r="AI171" i="11"/>
  <c r="BJ170" i="11"/>
  <c r="BI170" i="11"/>
  <c r="BG170" i="11"/>
  <c r="BF170" i="11"/>
  <c r="BE170" i="11"/>
  <c r="BD170" i="11"/>
  <c r="BB170" i="11"/>
  <c r="AZ170" i="11"/>
  <c r="AY170" i="11"/>
  <c r="AX170" i="11"/>
  <c r="AW170" i="11"/>
  <c r="AV170" i="11"/>
  <c r="AU170" i="11"/>
  <c r="AT170" i="11"/>
  <c r="AS170" i="11"/>
  <c r="AR170" i="11"/>
  <c r="AQ170" i="11"/>
  <c r="AP170" i="11"/>
  <c r="AN170" i="11"/>
  <c r="AM170" i="11"/>
  <c r="AL170" i="11"/>
  <c r="AK170" i="11"/>
  <c r="AI170" i="11"/>
  <c r="BJ131" i="11"/>
  <c r="BI131" i="11"/>
  <c r="BH131" i="11"/>
  <c r="BG131" i="11"/>
  <c r="BF131" i="11"/>
  <c r="BE131" i="11"/>
  <c r="BD131" i="11"/>
  <c r="BB131" i="11"/>
  <c r="BA131" i="11"/>
  <c r="AZ131" i="11"/>
  <c r="AY131" i="11"/>
  <c r="AX131" i="11"/>
  <c r="AW131" i="11"/>
  <c r="AV131" i="11"/>
  <c r="AU131" i="11"/>
  <c r="AT131" i="11"/>
  <c r="AS131" i="11"/>
  <c r="AR131" i="11"/>
  <c r="AQ131" i="11"/>
  <c r="AP131" i="11"/>
  <c r="AN131" i="11"/>
  <c r="AM131" i="11"/>
  <c r="AL131" i="11"/>
  <c r="AJ131" i="11"/>
  <c r="AI131" i="11"/>
  <c r="BJ130" i="11"/>
  <c r="BI130" i="11"/>
  <c r="BH130" i="11"/>
  <c r="BG130" i="11"/>
  <c r="BF130" i="11"/>
  <c r="BE130" i="11"/>
  <c r="BD130" i="11"/>
  <c r="BB130" i="11"/>
  <c r="BA130" i="11"/>
  <c r="AZ130" i="11"/>
  <c r="AY130" i="11"/>
  <c r="AX130" i="11"/>
  <c r="AW130" i="11"/>
  <c r="AV130" i="11"/>
  <c r="AU130" i="11"/>
  <c r="AT130" i="11"/>
  <c r="AS130" i="11"/>
  <c r="AR130" i="11"/>
  <c r="AQ130" i="11"/>
  <c r="AP130" i="11"/>
  <c r="AN130" i="11"/>
  <c r="AM130" i="11"/>
  <c r="AL130" i="11"/>
  <c r="AJ130" i="11"/>
  <c r="AI130" i="11"/>
  <c r="BJ129" i="11"/>
  <c r="BI129" i="11"/>
  <c r="BH129" i="11"/>
  <c r="BG129" i="11"/>
  <c r="BF129" i="11"/>
  <c r="BE129" i="11"/>
  <c r="BD129" i="11"/>
  <c r="BB129" i="11"/>
  <c r="BA129" i="11"/>
  <c r="AZ129" i="11"/>
  <c r="AY129" i="11"/>
  <c r="AX129" i="11"/>
  <c r="AW129" i="11"/>
  <c r="AV129" i="11"/>
  <c r="AU129" i="11"/>
  <c r="AT129" i="11"/>
  <c r="AS129" i="11"/>
  <c r="AR129" i="11"/>
  <c r="AQ129" i="11"/>
  <c r="AP129" i="11"/>
  <c r="AN129" i="11"/>
  <c r="AM129" i="11"/>
  <c r="AL129" i="11"/>
  <c r="AJ129" i="11"/>
  <c r="AI129" i="11"/>
  <c r="BJ128" i="11"/>
  <c r="BI128" i="11"/>
  <c r="BH128" i="11"/>
  <c r="BG128" i="11"/>
  <c r="BF128" i="11"/>
  <c r="BE128" i="11"/>
  <c r="BD128" i="11"/>
  <c r="BB128" i="11"/>
  <c r="BA128" i="11"/>
  <c r="AZ128" i="11"/>
  <c r="AY128" i="11"/>
  <c r="AX128" i="11"/>
  <c r="AW128" i="11"/>
  <c r="AV128" i="11"/>
  <c r="AU128" i="11"/>
  <c r="AT128" i="11"/>
  <c r="AS128" i="11"/>
  <c r="AR128" i="11"/>
  <c r="AQ128" i="11"/>
  <c r="AP128" i="11"/>
  <c r="AN128" i="11"/>
  <c r="AM128" i="11"/>
  <c r="AL128" i="11"/>
  <c r="AJ128" i="11"/>
  <c r="AI128" i="11"/>
  <c r="BJ127" i="11"/>
  <c r="BI127" i="11"/>
  <c r="BH127" i="11"/>
  <c r="BG127" i="11"/>
  <c r="BF127" i="11"/>
  <c r="BE127" i="11"/>
  <c r="BD127" i="11"/>
  <c r="BB127" i="11"/>
  <c r="BA127" i="11"/>
  <c r="AZ127" i="11"/>
  <c r="AY127" i="11"/>
  <c r="AX127" i="11"/>
  <c r="AW127" i="11"/>
  <c r="AV127" i="11"/>
  <c r="AU127" i="11"/>
  <c r="AT127" i="11"/>
  <c r="AS127" i="11"/>
  <c r="AR127" i="11"/>
  <c r="AQ127" i="11"/>
  <c r="AP127" i="11"/>
  <c r="AN127" i="11"/>
  <c r="AM127" i="11"/>
  <c r="AL127" i="11"/>
  <c r="AJ127" i="11"/>
  <c r="AI127" i="11"/>
  <c r="BI126" i="11"/>
  <c r="BE126" i="11"/>
  <c r="BD126" i="11"/>
  <c r="BB126" i="11"/>
  <c r="BA126" i="11"/>
  <c r="AZ126" i="11"/>
  <c r="AV126" i="11"/>
  <c r="AU126" i="11"/>
  <c r="AT126" i="11"/>
  <c r="AR126" i="11"/>
  <c r="AM126" i="11"/>
  <c r="AL126" i="11"/>
  <c r="AJ126" i="11"/>
  <c r="AI126" i="11"/>
  <c r="BJ125" i="11"/>
  <c r="BI125" i="11"/>
  <c r="BH125" i="11"/>
  <c r="BG125" i="11"/>
  <c r="BF125" i="11"/>
  <c r="BE125" i="11"/>
  <c r="BD125" i="11"/>
  <c r="BB125" i="11"/>
  <c r="BA125" i="11"/>
  <c r="AZ125" i="11"/>
  <c r="AY125" i="11"/>
  <c r="AX125" i="11"/>
  <c r="AW125" i="11"/>
  <c r="AV125" i="11"/>
  <c r="AU125" i="11"/>
  <c r="AT125" i="11"/>
  <c r="AS125" i="11"/>
  <c r="AR125" i="11"/>
  <c r="AQ125" i="11"/>
  <c r="AP125" i="11"/>
  <c r="AN125" i="11"/>
  <c r="AM125" i="11"/>
  <c r="AL125" i="11"/>
  <c r="AJ125" i="11"/>
  <c r="AI125" i="11"/>
  <c r="BJ124" i="11"/>
  <c r="BI124" i="11"/>
  <c r="BH124" i="11"/>
  <c r="BG124" i="11"/>
  <c r="BF124" i="11"/>
  <c r="BE124" i="11"/>
  <c r="BD124" i="11"/>
  <c r="BB124" i="11"/>
  <c r="BA124" i="11"/>
  <c r="AZ124" i="11"/>
  <c r="AY124" i="11"/>
  <c r="AX124" i="11"/>
  <c r="AW124" i="11"/>
  <c r="AV124" i="11"/>
  <c r="AU124" i="11"/>
  <c r="AT124" i="11"/>
  <c r="AS124" i="11"/>
  <c r="AR124" i="11"/>
  <c r="AQ124" i="11"/>
  <c r="AP124" i="11"/>
  <c r="AN124" i="11"/>
  <c r="AM124" i="11"/>
  <c r="AL124" i="11"/>
  <c r="AJ124" i="11"/>
  <c r="AI124" i="11"/>
  <c r="BJ108" i="11"/>
  <c r="BI108" i="11"/>
  <c r="BH108" i="11"/>
  <c r="BG108" i="11"/>
  <c r="BF108" i="11"/>
  <c r="BE108" i="11"/>
  <c r="BD108" i="11"/>
  <c r="BB108" i="11"/>
  <c r="BA108" i="11"/>
  <c r="AZ108" i="11"/>
  <c r="AY108" i="11"/>
  <c r="AX108" i="11"/>
  <c r="AW108" i="11"/>
  <c r="AV108" i="11"/>
  <c r="AT108" i="11"/>
  <c r="AS108" i="11"/>
  <c r="AR108" i="11"/>
  <c r="AQ108" i="11"/>
  <c r="AP108" i="11"/>
  <c r="AN108" i="11"/>
  <c r="AM108" i="11"/>
  <c r="AK108" i="11"/>
  <c r="AJ108" i="11"/>
  <c r="AI108" i="11"/>
  <c r="BJ107" i="11"/>
  <c r="BI107" i="11"/>
  <c r="BH107" i="11"/>
  <c r="BG107" i="11"/>
  <c r="BF107" i="11"/>
  <c r="BE107" i="11"/>
  <c r="BD107" i="11"/>
  <c r="BB107" i="11"/>
  <c r="BA107" i="11"/>
  <c r="AZ107" i="11"/>
  <c r="AY107" i="11"/>
  <c r="AX107" i="11"/>
  <c r="AW107" i="11"/>
  <c r="AV107" i="11"/>
  <c r="AT107" i="11"/>
  <c r="AS107" i="11"/>
  <c r="AR107" i="11"/>
  <c r="AQ107" i="11"/>
  <c r="AP107" i="11"/>
  <c r="AN107" i="11"/>
  <c r="AM107" i="11"/>
  <c r="AK107" i="11"/>
  <c r="AJ107" i="11"/>
  <c r="AI107" i="11"/>
  <c r="BJ106" i="11"/>
  <c r="BI106" i="11"/>
  <c r="BH106" i="11"/>
  <c r="BG106" i="11"/>
  <c r="BF106" i="11"/>
  <c r="BE106" i="11"/>
  <c r="BD106" i="11"/>
  <c r="BB106" i="11"/>
  <c r="BA106" i="11"/>
  <c r="AZ106" i="11"/>
  <c r="AY106" i="11"/>
  <c r="AX106" i="11"/>
  <c r="AW106" i="11"/>
  <c r="AV106" i="11"/>
  <c r="AT106" i="11"/>
  <c r="AS106" i="11"/>
  <c r="AR106" i="11"/>
  <c r="AQ106" i="11"/>
  <c r="AP106" i="11"/>
  <c r="AN106" i="11"/>
  <c r="AM106" i="11"/>
  <c r="AK106" i="11"/>
  <c r="AJ106" i="11"/>
  <c r="AI106" i="11"/>
  <c r="BJ105" i="11"/>
  <c r="BI105" i="11"/>
  <c r="BH105" i="11"/>
  <c r="BG105" i="11"/>
  <c r="BF105" i="11"/>
  <c r="BE105" i="11"/>
  <c r="BD105" i="11"/>
  <c r="BB105" i="11"/>
  <c r="BA105" i="11"/>
  <c r="AZ105" i="11"/>
  <c r="AY105" i="11"/>
  <c r="AX105" i="11"/>
  <c r="AW105" i="11"/>
  <c r="AV105" i="11"/>
  <c r="AT105" i="11"/>
  <c r="AS105" i="11"/>
  <c r="AR105" i="11"/>
  <c r="AQ105" i="11"/>
  <c r="AP105" i="11"/>
  <c r="AN105" i="11"/>
  <c r="AM105" i="11"/>
  <c r="AK105" i="11"/>
  <c r="AJ105" i="11"/>
  <c r="AI105" i="11"/>
  <c r="BJ104" i="11"/>
  <c r="BI104" i="11"/>
  <c r="BH104" i="11"/>
  <c r="BG104" i="11"/>
  <c r="BF104" i="11"/>
  <c r="BE104" i="11"/>
  <c r="BD104" i="11"/>
  <c r="BB104" i="11"/>
  <c r="BA104" i="11"/>
  <c r="AZ104" i="11"/>
  <c r="AY104" i="11"/>
  <c r="AX104" i="11"/>
  <c r="AW104" i="11"/>
  <c r="AV104" i="11"/>
  <c r="AT104" i="11"/>
  <c r="AS104" i="11"/>
  <c r="AR104" i="11"/>
  <c r="AQ104" i="11"/>
  <c r="AP104" i="11"/>
  <c r="AN104" i="11"/>
  <c r="AM104" i="11"/>
  <c r="AK104" i="11"/>
  <c r="AJ104" i="11"/>
  <c r="AI104" i="11"/>
  <c r="BJ103" i="11"/>
  <c r="BI103" i="11"/>
  <c r="BH103" i="11"/>
  <c r="BG103" i="11"/>
  <c r="BF103" i="11"/>
  <c r="BE103" i="11"/>
  <c r="BD103" i="11"/>
  <c r="BB103" i="11"/>
  <c r="BA103" i="11"/>
  <c r="AZ103" i="11"/>
  <c r="AY103" i="11"/>
  <c r="AX103" i="11"/>
  <c r="AW103" i="11"/>
  <c r="AV103" i="11"/>
  <c r="AT103" i="11"/>
  <c r="AS103" i="11"/>
  <c r="AR103" i="11"/>
  <c r="AQ103" i="11"/>
  <c r="AP103" i="11"/>
  <c r="AN103" i="11"/>
  <c r="AM103" i="11"/>
  <c r="AK103" i="11"/>
  <c r="AJ103" i="11"/>
  <c r="AI103" i="11"/>
  <c r="BJ102" i="11"/>
  <c r="BI102" i="11"/>
  <c r="BH102" i="11"/>
  <c r="BG102" i="11"/>
  <c r="BF102" i="11"/>
  <c r="BE102" i="11"/>
  <c r="BD102" i="11"/>
  <c r="BB102" i="11"/>
  <c r="BA102" i="11"/>
  <c r="AZ102" i="11"/>
  <c r="AY102" i="11"/>
  <c r="AX102" i="11"/>
  <c r="AW102" i="11"/>
  <c r="AV102" i="11"/>
  <c r="AT102" i="11"/>
  <c r="AS102" i="11"/>
  <c r="AR102" i="11"/>
  <c r="AQ102" i="11"/>
  <c r="AP102" i="11"/>
  <c r="AN102" i="11"/>
  <c r="AM102" i="11"/>
  <c r="AK102" i="11"/>
  <c r="AJ102" i="11"/>
  <c r="AI102" i="11"/>
  <c r="BJ101" i="11"/>
  <c r="BI101" i="11"/>
  <c r="BH101" i="11"/>
  <c r="BG101" i="11"/>
  <c r="BF101" i="11"/>
  <c r="BE101" i="11"/>
  <c r="BD101" i="11"/>
  <c r="BB101" i="11"/>
  <c r="BA101" i="11"/>
  <c r="AZ101" i="11"/>
  <c r="AY101" i="11"/>
  <c r="AX101" i="11"/>
  <c r="AW101" i="11"/>
  <c r="AV101" i="11"/>
  <c r="AT101" i="11"/>
  <c r="AS101" i="11"/>
  <c r="AR101" i="11"/>
  <c r="AQ101" i="11"/>
  <c r="AP101" i="11"/>
  <c r="AN101" i="11"/>
  <c r="AM101" i="11"/>
  <c r="AK101" i="11"/>
  <c r="AJ101" i="11"/>
  <c r="AI101" i="11"/>
  <c r="BJ85" i="11"/>
  <c r="BI85" i="11"/>
  <c r="BH85" i="11"/>
  <c r="BG85" i="11"/>
  <c r="BF85" i="11"/>
  <c r="BE85" i="11"/>
  <c r="BD85" i="11"/>
  <c r="BB85" i="11"/>
  <c r="BA85" i="11"/>
  <c r="AZ85" i="11"/>
  <c r="AY85" i="11"/>
  <c r="AX85" i="11"/>
  <c r="AW85" i="11"/>
  <c r="AV85" i="11"/>
  <c r="AU85" i="11"/>
  <c r="AT85" i="11"/>
  <c r="AS85" i="11"/>
  <c r="AR85" i="11"/>
  <c r="AQ85" i="11"/>
  <c r="AP85" i="11"/>
  <c r="AN85" i="11"/>
  <c r="AM85" i="11"/>
  <c r="AL85" i="11"/>
  <c r="AK85" i="11"/>
  <c r="AJ85" i="11"/>
  <c r="AI85" i="11"/>
  <c r="BJ84" i="11"/>
  <c r="BI84" i="11"/>
  <c r="BH84" i="11"/>
  <c r="BG84" i="11"/>
  <c r="BF84" i="11"/>
  <c r="BE84" i="11"/>
  <c r="BD84" i="11"/>
  <c r="BB84" i="11"/>
  <c r="BA84" i="11"/>
  <c r="AZ84" i="11"/>
  <c r="AY84" i="11"/>
  <c r="AX84" i="11"/>
  <c r="AW84" i="11"/>
  <c r="AV84" i="11"/>
  <c r="AU84" i="11"/>
  <c r="AT84" i="11"/>
  <c r="AS84" i="11"/>
  <c r="AR84" i="11"/>
  <c r="AQ84" i="11"/>
  <c r="AP84" i="11"/>
  <c r="AN84" i="11"/>
  <c r="AM84" i="11"/>
  <c r="AL84" i="11"/>
  <c r="AK84" i="11"/>
  <c r="AJ84" i="11"/>
  <c r="AI84" i="11"/>
  <c r="BJ83" i="11"/>
  <c r="BI83" i="11"/>
  <c r="BH83" i="11"/>
  <c r="BG83" i="11"/>
  <c r="BF83" i="11"/>
  <c r="BE83" i="11"/>
  <c r="BD83" i="11"/>
  <c r="BB83" i="11"/>
  <c r="BA83" i="11"/>
  <c r="AZ83" i="11"/>
  <c r="AY83" i="11"/>
  <c r="AX83" i="11"/>
  <c r="AW83" i="11"/>
  <c r="AV83" i="11"/>
  <c r="AU83" i="11"/>
  <c r="AT83" i="11"/>
  <c r="AS83" i="11"/>
  <c r="AR83" i="11"/>
  <c r="AQ83" i="11"/>
  <c r="AP83" i="11"/>
  <c r="AN83" i="11"/>
  <c r="AM83" i="11"/>
  <c r="AL83" i="11"/>
  <c r="AK83" i="11"/>
  <c r="AJ83" i="11"/>
  <c r="AI83" i="11"/>
  <c r="BJ82" i="11"/>
  <c r="BI82" i="11"/>
  <c r="BH82" i="11"/>
  <c r="BG82" i="11"/>
  <c r="BF82" i="11"/>
  <c r="BE82" i="11"/>
  <c r="BD82" i="11"/>
  <c r="BB82" i="11"/>
  <c r="BA82" i="11"/>
  <c r="AZ82" i="11"/>
  <c r="AY82" i="11"/>
  <c r="AX82" i="11"/>
  <c r="AW82" i="11"/>
  <c r="AV82" i="11"/>
  <c r="AU82" i="11"/>
  <c r="AT82" i="11"/>
  <c r="AS82" i="11"/>
  <c r="AR82" i="11"/>
  <c r="AQ82" i="11"/>
  <c r="AP82" i="11"/>
  <c r="AN82" i="11"/>
  <c r="AM82" i="11"/>
  <c r="AL82" i="11"/>
  <c r="AK82" i="11"/>
  <c r="AJ82" i="11"/>
  <c r="AI82" i="11"/>
  <c r="BJ81" i="11"/>
  <c r="BI81" i="11"/>
  <c r="BH81" i="11"/>
  <c r="BG81" i="11"/>
  <c r="BF81" i="11"/>
  <c r="BE81" i="11"/>
  <c r="BD81" i="11"/>
  <c r="BB81" i="11"/>
  <c r="BA81" i="11"/>
  <c r="AZ81" i="11"/>
  <c r="AY81" i="11"/>
  <c r="AX81" i="11"/>
  <c r="AW81" i="11"/>
  <c r="AV81" i="11"/>
  <c r="AU81" i="11"/>
  <c r="AT81" i="11"/>
  <c r="AS81" i="11"/>
  <c r="AR81" i="11"/>
  <c r="AQ81" i="11"/>
  <c r="AP81" i="11"/>
  <c r="AN81" i="11"/>
  <c r="AM81" i="11"/>
  <c r="AL81" i="11"/>
  <c r="AK81" i="11"/>
  <c r="AJ81" i="11"/>
  <c r="AI81" i="11"/>
  <c r="BJ80" i="11"/>
  <c r="BI80" i="11"/>
  <c r="BH80" i="11"/>
  <c r="BG80" i="11"/>
  <c r="BF80" i="11"/>
  <c r="BD80" i="11"/>
  <c r="BB80" i="11"/>
  <c r="BA80" i="11"/>
  <c r="AZ80" i="11"/>
  <c r="AY80" i="11"/>
  <c r="AW80" i="11"/>
  <c r="AV80" i="11"/>
  <c r="AU80" i="11"/>
  <c r="AT80" i="11"/>
  <c r="AS80" i="11"/>
  <c r="AR80" i="11"/>
  <c r="AQ80" i="11"/>
  <c r="AP80" i="11"/>
  <c r="AN80" i="11"/>
  <c r="AM80" i="11"/>
  <c r="AL80" i="11"/>
  <c r="AK80" i="11"/>
  <c r="AI80" i="11"/>
  <c r="BJ79" i="11"/>
  <c r="BI79" i="11"/>
  <c r="BH79" i="11"/>
  <c r="BG79" i="11"/>
  <c r="BF79" i="11"/>
  <c r="BE79" i="11"/>
  <c r="BD79" i="11"/>
  <c r="BB79" i="11"/>
  <c r="BA79" i="11"/>
  <c r="AZ79" i="11"/>
  <c r="AY79" i="11"/>
  <c r="AX79" i="11"/>
  <c r="AW79" i="11"/>
  <c r="AV79" i="11"/>
  <c r="AU79" i="11"/>
  <c r="AT79" i="11"/>
  <c r="AS79" i="11"/>
  <c r="AR79" i="11"/>
  <c r="AQ79" i="11"/>
  <c r="AP79" i="11"/>
  <c r="AN79" i="11"/>
  <c r="AM79" i="11"/>
  <c r="AL79" i="11"/>
  <c r="AK79" i="11"/>
  <c r="AJ79" i="11"/>
  <c r="AI79" i="11"/>
  <c r="BJ78" i="11"/>
  <c r="BI78" i="11"/>
  <c r="BH78" i="11"/>
  <c r="BG78" i="11"/>
  <c r="BF78" i="11"/>
  <c r="BE78" i="11"/>
  <c r="BD78" i="11"/>
  <c r="BB78" i="11"/>
  <c r="BA78" i="11"/>
  <c r="AZ78" i="11"/>
  <c r="AY78" i="11"/>
  <c r="AX78" i="11"/>
  <c r="AW78" i="11"/>
  <c r="AV78" i="11"/>
  <c r="AU78" i="11"/>
  <c r="AT78" i="11"/>
  <c r="AS78" i="11"/>
  <c r="AR78" i="11"/>
  <c r="AQ78" i="11"/>
  <c r="AP78" i="11"/>
  <c r="AN78" i="11"/>
  <c r="AM78" i="11"/>
  <c r="AL78" i="11"/>
  <c r="AK78" i="11"/>
  <c r="AJ78" i="11"/>
  <c r="AI78" i="11"/>
  <c r="AI55" i="11"/>
  <c r="BJ62" i="11"/>
  <c r="BI62" i="11"/>
  <c r="BH62" i="11"/>
  <c r="BG62" i="11"/>
  <c r="BF62" i="11"/>
  <c r="BE62" i="11"/>
  <c r="BD62" i="11"/>
  <c r="BB62" i="11"/>
  <c r="BA62" i="11"/>
  <c r="AZ62" i="11"/>
  <c r="AY62" i="11"/>
  <c r="AX62" i="11"/>
  <c r="AW62" i="11"/>
  <c r="AV62" i="11"/>
  <c r="AU62" i="11"/>
  <c r="AT62" i="11"/>
  <c r="AS62" i="11"/>
  <c r="AR62" i="11"/>
  <c r="AQ62" i="11"/>
  <c r="AP62" i="11"/>
  <c r="AN62" i="11"/>
  <c r="AM62" i="11"/>
  <c r="AL62" i="11"/>
  <c r="AK62" i="11"/>
  <c r="AJ62" i="11"/>
  <c r="AI62" i="11"/>
  <c r="BJ61" i="11"/>
  <c r="BI61" i="11"/>
  <c r="BH61" i="11"/>
  <c r="BG61" i="11"/>
  <c r="BF61" i="11"/>
  <c r="BE61" i="11"/>
  <c r="BD61" i="11"/>
  <c r="BB61" i="11"/>
  <c r="BA61" i="11"/>
  <c r="AZ61" i="11"/>
  <c r="AY61" i="11"/>
  <c r="AX61" i="11"/>
  <c r="AW61" i="11"/>
  <c r="AV61" i="11"/>
  <c r="AU61" i="11"/>
  <c r="AT61" i="11"/>
  <c r="AS61" i="11"/>
  <c r="AR61" i="11"/>
  <c r="AQ61" i="11"/>
  <c r="AP61" i="11"/>
  <c r="AN61" i="11"/>
  <c r="AM61" i="11"/>
  <c r="AL61" i="11"/>
  <c r="AK61" i="11"/>
  <c r="AJ61" i="11"/>
  <c r="AI61" i="11"/>
  <c r="BJ60" i="11"/>
  <c r="BI60" i="11"/>
  <c r="BH60" i="11"/>
  <c r="BG60" i="11"/>
  <c r="BF60" i="11"/>
  <c r="BE60" i="11"/>
  <c r="BD60" i="11"/>
  <c r="BB60" i="11"/>
  <c r="BA60" i="11"/>
  <c r="AZ60" i="11"/>
  <c r="AY60" i="11"/>
  <c r="AX60" i="11"/>
  <c r="AW60" i="11"/>
  <c r="AV60" i="11"/>
  <c r="AU60" i="11"/>
  <c r="AT60" i="11"/>
  <c r="AS60" i="11"/>
  <c r="AR60" i="11"/>
  <c r="AQ60" i="11"/>
  <c r="AP60" i="11"/>
  <c r="AN60" i="11"/>
  <c r="AM60" i="11"/>
  <c r="AL60" i="11"/>
  <c r="AK60" i="11"/>
  <c r="AJ60" i="11"/>
  <c r="AI60" i="11"/>
  <c r="BJ59" i="11"/>
  <c r="BI59" i="11"/>
  <c r="BH59" i="11"/>
  <c r="BG59" i="11"/>
  <c r="BF59" i="11"/>
  <c r="BE59" i="11"/>
  <c r="BD59" i="11"/>
  <c r="BB59" i="11"/>
  <c r="BA59" i="11"/>
  <c r="AZ59" i="11"/>
  <c r="AY59" i="11"/>
  <c r="AX59" i="11"/>
  <c r="AW59" i="11"/>
  <c r="AV59" i="11"/>
  <c r="AU59" i="11"/>
  <c r="AT59" i="11"/>
  <c r="AS59" i="11"/>
  <c r="AR59" i="11"/>
  <c r="AQ59" i="11"/>
  <c r="AP59" i="11"/>
  <c r="AN59" i="11"/>
  <c r="AM59" i="11"/>
  <c r="AL59" i="11"/>
  <c r="AK59" i="11"/>
  <c r="AJ59" i="11"/>
  <c r="AI59" i="11"/>
  <c r="BJ58" i="11"/>
  <c r="BI58" i="11"/>
  <c r="BH58" i="11"/>
  <c r="BG58" i="11"/>
  <c r="BF58" i="11"/>
  <c r="BE58" i="11"/>
  <c r="BD58" i="11"/>
  <c r="BB58" i="11"/>
  <c r="BA58" i="11"/>
  <c r="AZ58" i="11"/>
  <c r="AY58" i="11"/>
  <c r="AX58" i="11"/>
  <c r="AW58" i="11"/>
  <c r="AV58" i="11"/>
  <c r="AU58" i="11"/>
  <c r="AT58" i="11"/>
  <c r="AS58" i="11"/>
  <c r="AR58" i="11"/>
  <c r="AQ58" i="11"/>
  <c r="AP58" i="11"/>
  <c r="AN58" i="11"/>
  <c r="AM58" i="11"/>
  <c r="AL58" i="11"/>
  <c r="AK58" i="11"/>
  <c r="AJ58" i="11"/>
  <c r="AI58" i="11"/>
  <c r="BJ57" i="11"/>
  <c r="BI57" i="11"/>
  <c r="BH57" i="11"/>
  <c r="BG57" i="11"/>
  <c r="BF57" i="11"/>
  <c r="BE57" i="11"/>
  <c r="BD57" i="11"/>
  <c r="BB57" i="11"/>
  <c r="BA57" i="11"/>
  <c r="AZ57" i="11"/>
  <c r="AY57" i="11"/>
  <c r="AX57" i="11"/>
  <c r="AW57" i="11"/>
  <c r="AV57" i="11"/>
  <c r="AU57" i="11"/>
  <c r="AT57" i="11"/>
  <c r="AS57" i="11"/>
  <c r="AR57" i="11"/>
  <c r="AQ57" i="11"/>
  <c r="AP57" i="11"/>
  <c r="AN57" i="11"/>
  <c r="AM57" i="11"/>
  <c r="AL57" i="11"/>
  <c r="AK57" i="11"/>
  <c r="AJ57" i="11"/>
  <c r="AI57" i="11"/>
  <c r="BJ56" i="11"/>
  <c r="BI56" i="11"/>
  <c r="BH56" i="11"/>
  <c r="BG56" i="11"/>
  <c r="BF56" i="11"/>
  <c r="BE56" i="11"/>
  <c r="BD56" i="11"/>
  <c r="BB56" i="11"/>
  <c r="BA56" i="11"/>
  <c r="AZ56" i="11"/>
  <c r="AY56" i="11"/>
  <c r="AX56" i="11"/>
  <c r="AW56" i="11"/>
  <c r="AV56" i="11"/>
  <c r="AU56" i="11"/>
  <c r="AT56" i="11"/>
  <c r="AS56" i="11"/>
  <c r="AR56" i="11"/>
  <c r="AQ56" i="11"/>
  <c r="AP56" i="11"/>
  <c r="AN56" i="11"/>
  <c r="AM56" i="11"/>
  <c r="AL56" i="11"/>
  <c r="AK56" i="11"/>
  <c r="AJ56" i="11"/>
  <c r="AI56" i="11"/>
  <c r="BJ55" i="11"/>
  <c r="BI55" i="11"/>
  <c r="BH55" i="11"/>
  <c r="BG55" i="11"/>
  <c r="BF55" i="11"/>
  <c r="BE55" i="11"/>
  <c r="BD55" i="11"/>
  <c r="BB55" i="11"/>
  <c r="BA55" i="11"/>
  <c r="AZ55" i="11"/>
  <c r="AY55" i="11"/>
  <c r="AX55" i="11"/>
  <c r="AW55" i="11"/>
  <c r="AV55" i="11"/>
  <c r="AU55" i="11"/>
  <c r="AT55" i="11"/>
  <c r="AS55" i="11"/>
  <c r="AR55" i="11"/>
  <c r="AQ55" i="11"/>
  <c r="AP55" i="11"/>
  <c r="AN55" i="11"/>
  <c r="AM55" i="11"/>
  <c r="AL55" i="11"/>
  <c r="AK55" i="11"/>
  <c r="AJ55" i="11"/>
  <c r="AI32" i="11"/>
  <c r="AJ32" i="11"/>
  <c r="AK32" i="11"/>
  <c r="AL32" i="11"/>
  <c r="AM32" i="11"/>
  <c r="AN32" i="11"/>
  <c r="AP32" i="11"/>
  <c r="AQ32" i="11"/>
  <c r="AR32" i="11"/>
  <c r="AS32" i="11"/>
  <c r="AT32" i="11"/>
  <c r="AU32" i="11"/>
  <c r="AV32" i="11"/>
  <c r="AW32" i="11"/>
  <c r="AX32" i="11"/>
  <c r="AY32" i="11"/>
  <c r="AZ32" i="11"/>
  <c r="BA32" i="11"/>
  <c r="BB32" i="11"/>
  <c r="BD32" i="11"/>
  <c r="BE32" i="11"/>
  <c r="BF32" i="11"/>
  <c r="BG32" i="11"/>
  <c r="BH32" i="11"/>
  <c r="BI32" i="11"/>
  <c r="BJ32" i="11"/>
  <c r="AI33" i="11"/>
  <c r="AJ33" i="11"/>
  <c r="AK33" i="11"/>
  <c r="AL33" i="11"/>
  <c r="AM33" i="11"/>
  <c r="AN33" i="11"/>
  <c r="AP33" i="11"/>
  <c r="AQ33" i="11"/>
  <c r="AR33" i="11"/>
  <c r="AS33" i="11"/>
  <c r="AT33" i="11"/>
  <c r="AU33" i="11"/>
  <c r="AV33" i="11"/>
  <c r="AW33" i="11"/>
  <c r="AX33" i="11"/>
  <c r="AY33" i="11"/>
  <c r="AZ33" i="11"/>
  <c r="BA33" i="11"/>
  <c r="BB33" i="11"/>
  <c r="BD33" i="11"/>
  <c r="BE33" i="11"/>
  <c r="BF33" i="11"/>
  <c r="BG33" i="11"/>
  <c r="BH33" i="11"/>
  <c r="BI33" i="11"/>
  <c r="BJ33" i="11"/>
  <c r="AI34" i="11"/>
  <c r="AJ34" i="11"/>
  <c r="AK34" i="11"/>
  <c r="AL34" i="11"/>
  <c r="AM34" i="11"/>
  <c r="AN34" i="11"/>
  <c r="AP34" i="11"/>
  <c r="AQ34" i="11"/>
  <c r="AR34" i="11"/>
  <c r="AS34" i="11"/>
  <c r="AT34" i="11"/>
  <c r="AU34" i="11"/>
  <c r="AV34" i="11"/>
  <c r="AW34" i="11"/>
  <c r="AX34" i="11"/>
  <c r="AY34" i="11"/>
  <c r="AZ34" i="11"/>
  <c r="BA34" i="11"/>
  <c r="BB34" i="11"/>
  <c r="BD34" i="11"/>
  <c r="BE34" i="11"/>
  <c r="BF34" i="11"/>
  <c r="BG34" i="11"/>
  <c r="BH34" i="11"/>
  <c r="BI34" i="11"/>
  <c r="BJ34" i="11"/>
  <c r="AI35" i="11"/>
  <c r="AJ35" i="11"/>
  <c r="AK35" i="11"/>
  <c r="AL35" i="11"/>
  <c r="AM35" i="11"/>
  <c r="AN35" i="11"/>
  <c r="AP35" i="11"/>
  <c r="AQ35" i="11"/>
  <c r="AR35" i="11"/>
  <c r="AS35" i="11"/>
  <c r="AT35" i="11"/>
  <c r="AU35" i="11"/>
  <c r="AV35" i="11"/>
  <c r="AW35" i="11"/>
  <c r="AX35" i="11"/>
  <c r="AY35" i="11"/>
  <c r="AZ35" i="11"/>
  <c r="BA35" i="11"/>
  <c r="BB35" i="11"/>
  <c r="BD35" i="11"/>
  <c r="BE35" i="11"/>
  <c r="BF35" i="11"/>
  <c r="BG35" i="11"/>
  <c r="BH35" i="11"/>
  <c r="BI35" i="11"/>
  <c r="BJ35" i="11"/>
  <c r="AI36" i="11"/>
  <c r="AJ36" i="11"/>
  <c r="AK36" i="11"/>
  <c r="AL36" i="11"/>
  <c r="AM36" i="11"/>
  <c r="AN36" i="11"/>
  <c r="AP36" i="11"/>
  <c r="AQ36" i="11"/>
  <c r="AR36" i="11"/>
  <c r="AS36" i="11"/>
  <c r="AT36" i="11"/>
  <c r="AU36" i="11"/>
  <c r="AV36" i="11"/>
  <c r="AW36" i="11"/>
  <c r="AX36" i="11"/>
  <c r="AY36" i="11"/>
  <c r="AZ36" i="11"/>
  <c r="BA36" i="11"/>
  <c r="BB36" i="11"/>
  <c r="BD36" i="11"/>
  <c r="BE36" i="11"/>
  <c r="BF36" i="11"/>
  <c r="BG36" i="11"/>
  <c r="BH36" i="11"/>
  <c r="BI36" i="11"/>
  <c r="BJ36" i="11"/>
  <c r="AI37" i="11"/>
  <c r="AJ37" i="11"/>
  <c r="AK37" i="11"/>
  <c r="AL37" i="11"/>
  <c r="AM37" i="11"/>
  <c r="AN37" i="11"/>
  <c r="AP37" i="11"/>
  <c r="AQ37" i="11"/>
  <c r="AR37" i="11"/>
  <c r="AS37" i="11"/>
  <c r="AT37" i="11"/>
  <c r="AU37" i="11"/>
  <c r="AV37" i="11"/>
  <c r="AW37" i="11"/>
  <c r="AX37" i="11"/>
  <c r="AY37" i="11"/>
  <c r="AZ37" i="11"/>
  <c r="BA37" i="11"/>
  <c r="BB37" i="11"/>
  <c r="BD37" i="11"/>
  <c r="BE37" i="11"/>
  <c r="BF37" i="11"/>
  <c r="BG37" i="11"/>
  <c r="BH37" i="11"/>
  <c r="BI37" i="11"/>
  <c r="BJ37" i="11"/>
  <c r="AI38" i="11"/>
  <c r="AJ38" i="11"/>
  <c r="AK38" i="11"/>
  <c r="AL38" i="11"/>
  <c r="AM38" i="11"/>
  <c r="AN38" i="11"/>
  <c r="AP38" i="11"/>
  <c r="AQ38" i="11"/>
  <c r="AR38" i="11"/>
  <c r="AS38" i="11"/>
  <c r="AT38" i="11"/>
  <c r="AU38" i="11"/>
  <c r="AV38" i="11"/>
  <c r="AW38" i="11"/>
  <c r="AX38" i="11"/>
  <c r="AY38" i="11"/>
  <c r="AZ38" i="11"/>
  <c r="BA38" i="11"/>
  <c r="BB38" i="11"/>
  <c r="BD38" i="11"/>
  <c r="BE38" i="11"/>
  <c r="BF38" i="11"/>
  <c r="BG38" i="11"/>
  <c r="BH38" i="11"/>
  <c r="BI38" i="11"/>
  <c r="BJ38" i="11"/>
  <c r="AJ31" i="11"/>
  <c r="AK31" i="11"/>
  <c r="AL31" i="11"/>
  <c r="AM31" i="11"/>
  <c r="AN31" i="11"/>
  <c r="AP31" i="11"/>
  <c r="AQ31" i="11"/>
  <c r="AR31" i="11"/>
  <c r="AS31" i="11"/>
  <c r="AT31" i="11"/>
  <c r="AU31" i="11"/>
  <c r="AV31" i="11"/>
  <c r="AW31" i="11"/>
  <c r="AX31" i="11"/>
  <c r="AY31" i="11"/>
  <c r="AZ31" i="11"/>
  <c r="BA31" i="11"/>
  <c r="BB31" i="11"/>
  <c r="BD31" i="11"/>
  <c r="BE31" i="11"/>
  <c r="BF31" i="11"/>
  <c r="BG31" i="11"/>
  <c r="BH31" i="11"/>
  <c r="BI31" i="11"/>
  <c r="BJ31" i="11"/>
  <c r="AI31" i="11"/>
  <c r="AD218" i="11"/>
  <c r="AC218" i="11"/>
  <c r="AB218" i="11"/>
  <c r="AA218" i="11"/>
  <c r="Z218" i="11"/>
  <c r="Y218" i="11"/>
  <c r="X218" i="11"/>
  <c r="W218" i="11"/>
  <c r="V218" i="11"/>
  <c r="U218" i="11"/>
  <c r="T218" i="11"/>
  <c r="S218" i="11"/>
  <c r="R218" i="11"/>
  <c r="Q218" i="11"/>
  <c r="P218" i="11"/>
  <c r="O218" i="11"/>
  <c r="N218" i="11"/>
  <c r="M218" i="11"/>
  <c r="L218" i="11"/>
  <c r="K218" i="11"/>
  <c r="J218" i="11"/>
  <c r="I218" i="11"/>
  <c r="H218" i="11"/>
  <c r="G218" i="11"/>
  <c r="F218" i="11"/>
  <c r="E218" i="11"/>
  <c r="D218" i="11"/>
  <c r="C218" i="11"/>
  <c r="AD195" i="11"/>
  <c r="AC195" i="11"/>
  <c r="AB195" i="11"/>
  <c r="AA195" i="11"/>
  <c r="Z195" i="11"/>
  <c r="Y195" i="11"/>
  <c r="X195" i="11"/>
  <c r="W195" i="11"/>
  <c r="V195" i="11"/>
  <c r="U195" i="11"/>
  <c r="T195" i="11"/>
  <c r="S195" i="11"/>
  <c r="R195" i="11"/>
  <c r="Q195" i="11"/>
  <c r="P195" i="11"/>
  <c r="O195" i="11"/>
  <c r="N195" i="11"/>
  <c r="M195" i="11"/>
  <c r="L195" i="11"/>
  <c r="K195" i="11"/>
  <c r="J195" i="11"/>
  <c r="I195" i="11"/>
  <c r="H195" i="11"/>
  <c r="G195" i="11"/>
  <c r="F195" i="11"/>
  <c r="E195" i="11"/>
  <c r="D195" i="11"/>
  <c r="C195" i="11"/>
  <c r="AD172" i="11"/>
  <c r="AC172" i="11"/>
  <c r="AA172" i="11"/>
  <c r="Z172" i="11"/>
  <c r="Y172" i="11"/>
  <c r="X172" i="11"/>
  <c r="V172" i="11"/>
  <c r="T172" i="11"/>
  <c r="S172" i="11"/>
  <c r="R172" i="11"/>
  <c r="Q172" i="11"/>
  <c r="P172" i="11"/>
  <c r="O172" i="11"/>
  <c r="N172" i="11"/>
  <c r="M172" i="11"/>
  <c r="L172" i="11"/>
  <c r="K172" i="11"/>
  <c r="J172" i="11"/>
  <c r="I172" i="11"/>
  <c r="H172" i="11"/>
  <c r="G172" i="11"/>
  <c r="F172" i="11"/>
  <c r="E172" i="11"/>
  <c r="C172" i="11"/>
  <c r="AD103" i="11"/>
  <c r="AC103" i="11"/>
  <c r="AB103" i="11"/>
  <c r="AA103" i="11"/>
  <c r="Z103" i="11"/>
  <c r="Y103" i="11"/>
  <c r="X103" i="11"/>
  <c r="W103" i="11"/>
  <c r="V103" i="11"/>
  <c r="U103" i="11"/>
  <c r="T103" i="11"/>
  <c r="S103" i="11"/>
  <c r="R103" i="11"/>
  <c r="Q103" i="11"/>
  <c r="P103" i="11"/>
  <c r="N103" i="11"/>
  <c r="M103" i="11"/>
  <c r="L103" i="11"/>
  <c r="K103" i="11"/>
  <c r="J103" i="11"/>
  <c r="I103" i="11"/>
  <c r="H103" i="11"/>
  <c r="G103" i="11"/>
  <c r="F103" i="11"/>
  <c r="E103" i="11"/>
  <c r="D103" i="11"/>
  <c r="C103" i="11"/>
  <c r="AD57" i="11"/>
  <c r="AC57" i="11"/>
  <c r="AB57" i="11"/>
  <c r="AA57" i="11"/>
  <c r="Z57" i="11"/>
  <c r="Y57" i="11"/>
  <c r="X57" i="11"/>
  <c r="W57" i="11"/>
  <c r="V57" i="11"/>
  <c r="U57" i="11"/>
  <c r="T57" i="11"/>
  <c r="S57" i="11"/>
  <c r="R57" i="11"/>
  <c r="Q57" i="11"/>
  <c r="P57" i="11"/>
  <c r="O57" i="11"/>
  <c r="N57" i="11"/>
  <c r="M57" i="11"/>
  <c r="L57" i="11"/>
  <c r="K57" i="11"/>
  <c r="J57" i="11"/>
  <c r="I57" i="11"/>
  <c r="H57" i="11"/>
  <c r="G57" i="11"/>
  <c r="F57" i="11"/>
  <c r="E57" i="11"/>
  <c r="D57" i="11"/>
  <c r="C57" i="11"/>
  <c r="AD34" i="11"/>
  <c r="AC34" i="11"/>
  <c r="AB34" i="11"/>
  <c r="AA34" i="11"/>
  <c r="Z34" i="11"/>
  <c r="Y34" i="11"/>
  <c r="X34" i="11"/>
  <c r="W34" i="11"/>
  <c r="V34" i="11"/>
  <c r="U34" i="11"/>
  <c r="T34" i="11"/>
  <c r="S34" i="11"/>
  <c r="R34" i="11"/>
  <c r="Q34" i="11"/>
  <c r="P34" i="11"/>
  <c r="O34" i="11"/>
  <c r="N34" i="11"/>
  <c r="M34" i="11"/>
  <c r="L34" i="11"/>
  <c r="K34" i="11"/>
  <c r="J34" i="11"/>
  <c r="H34" i="11"/>
  <c r="G34" i="11"/>
  <c r="F34" i="11"/>
  <c r="E34" i="11"/>
  <c r="D34" i="11"/>
  <c r="C34" i="11"/>
  <c r="D11" i="11"/>
  <c r="E11" i="11"/>
  <c r="F11" i="11"/>
  <c r="G11" i="11"/>
  <c r="H11" i="11"/>
  <c r="J11" i="11"/>
  <c r="K11" i="11"/>
  <c r="L11" i="11"/>
  <c r="M11" i="11"/>
  <c r="N11" i="11"/>
  <c r="O11" i="11"/>
  <c r="P11" i="11"/>
  <c r="Q11" i="11"/>
  <c r="R11" i="11"/>
  <c r="S11" i="11"/>
  <c r="T11" i="11"/>
  <c r="U11" i="11"/>
  <c r="V11" i="11"/>
  <c r="W11" i="11"/>
  <c r="X11" i="11"/>
  <c r="Y11" i="11"/>
  <c r="Z11" i="11"/>
  <c r="AA11" i="11"/>
  <c r="AB11" i="11"/>
  <c r="AC11" i="11"/>
  <c r="AD11" i="11"/>
  <c r="C11" i="11"/>
  <c r="BJ44" i="10"/>
  <c r="BG44" i="10"/>
  <c r="BF44" i="10"/>
  <c r="BE44" i="10"/>
  <c r="BD44" i="10"/>
  <c r="AZ44" i="10"/>
  <c r="AY44" i="10"/>
  <c r="AX44" i="10"/>
  <c r="AW44" i="10"/>
  <c r="AV44" i="10"/>
  <c r="AU44" i="10"/>
  <c r="AT44" i="10"/>
  <c r="AS44" i="10"/>
  <c r="AR44" i="10"/>
  <c r="AQ44" i="10"/>
  <c r="AP44" i="10"/>
  <c r="AO44" i="10"/>
  <c r="AN44" i="10"/>
  <c r="AM44" i="10"/>
  <c r="AI44" i="10"/>
  <c r="BJ43" i="10"/>
  <c r="BG43" i="10"/>
  <c r="BF43" i="10"/>
  <c r="BE43" i="10"/>
  <c r="BD43" i="10"/>
  <c r="AZ43" i="10"/>
  <c r="AY43" i="10"/>
  <c r="AX43" i="10"/>
  <c r="AW43" i="10"/>
  <c r="AV43" i="10"/>
  <c r="AU43" i="10"/>
  <c r="AT43" i="10"/>
  <c r="AS43" i="10"/>
  <c r="AR43" i="10"/>
  <c r="AQ43" i="10"/>
  <c r="AP43" i="10"/>
  <c r="AO43" i="10"/>
  <c r="AN43" i="10"/>
  <c r="AM43" i="10"/>
  <c r="AI43" i="10"/>
  <c r="BJ42" i="10"/>
  <c r="BG42" i="10"/>
  <c r="BF42" i="10"/>
  <c r="BE42" i="10"/>
  <c r="BD42" i="10"/>
  <c r="AZ42" i="10"/>
  <c r="AY42" i="10"/>
  <c r="AX42" i="10"/>
  <c r="AW42" i="10"/>
  <c r="AV42" i="10"/>
  <c r="AU42" i="10"/>
  <c r="AT42" i="10"/>
  <c r="AS42" i="10"/>
  <c r="AR42" i="10"/>
  <c r="AQ42" i="10"/>
  <c r="AP42" i="10"/>
  <c r="AO42" i="10"/>
  <c r="AN42" i="10"/>
  <c r="AM42" i="10"/>
  <c r="AI42" i="10"/>
  <c r="BJ41" i="10"/>
  <c r="BG41" i="10"/>
  <c r="BF41" i="10"/>
  <c r="BE41" i="10"/>
  <c r="BD41" i="10"/>
  <c r="AZ41" i="10"/>
  <c r="AY41" i="10"/>
  <c r="AX41" i="10"/>
  <c r="AW41" i="10"/>
  <c r="AV41" i="10"/>
  <c r="AU41" i="10"/>
  <c r="AT41" i="10"/>
  <c r="AS41" i="10"/>
  <c r="AR41" i="10"/>
  <c r="AQ41" i="10"/>
  <c r="AP41" i="10"/>
  <c r="AO41" i="10"/>
  <c r="AN41" i="10"/>
  <c r="AM41" i="10"/>
  <c r="AI41" i="10"/>
  <c r="BJ40" i="10"/>
  <c r="BG40" i="10"/>
  <c r="BF40" i="10"/>
  <c r="BE40" i="10"/>
  <c r="BD40" i="10"/>
  <c r="AZ40" i="10"/>
  <c r="AY40" i="10"/>
  <c r="AX40" i="10"/>
  <c r="AW40" i="10"/>
  <c r="AV40" i="10"/>
  <c r="AU40" i="10"/>
  <c r="AT40" i="10"/>
  <c r="AS40" i="10"/>
  <c r="AR40" i="10"/>
  <c r="AQ40" i="10"/>
  <c r="AP40" i="10"/>
  <c r="AO40" i="10"/>
  <c r="AN40" i="10"/>
  <c r="AM40" i="10"/>
  <c r="AI40" i="10"/>
  <c r="BJ38" i="10"/>
  <c r="BG38" i="10"/>
  <c r="BF38" i="10"/>
  <c r="BE38" i="10"/>
  <c r="BD38" i="10"/>
  <c r="AZ38" i="10"/>
  <c r="AY38" i="10"/>
  <c r="AX38" i="10"/>
  <c r="AW38" i="10"/>
  <c r="AV38" i="10"/>
  <c r="AU38" i="10"/>
  <c r="AT38" i="10"/>
  <c r="AS38" i="10"/>
  <c r="AR38" i="10"/>
  <c r="AQ38" i="10"/>
  <c r="AP38" i="10"/>
  <c r="AO38" i="10"/>
  <c r="AN38" i="10"/>
  <c r="AM38" i="10"/>
  <c r="AI38" i="10"/>
  <c r="BJ37" i="10"/>
  <c r="BG37" i="10"/>
  <c r="BF37" i="10"/>
  <c r="BE37" i="10"/>
  <c r="BD37" i="10"/>
  <c r="AZ37" i="10"/>
  <c r="AY37" i="10"/>
  <c r="AX37" i="10"/>
  <c r="AW37" i="10"/>
  <c r="AV37" i="10"/>
  <c r="AU37" i="10"/>
  <c r="AT37" i="10"/>
  <c r="AS37" i="10"/>
  <c r="AR37" i="10"/>
  <c r="AQ37" i="10"/>
  <c r="AP37" i="10"/>
  <c r="AO37" i="10"/>
  <c r="AN37" i="10"/>
  <c r="AM37" i="10"/>
  <c r="BJ33" i="10"/>
  <c r="BH33" i="10"/>
  <c r="BG33" i="10"/>
  <c r="BF33" i="10"/>
  <c r="BE33" i="10"/>
  <c r="BD33" i="10"/>
  <c r="BB33" i="10"/>
  <c r="BA33" i="10"/>
  <c r="AZ33" i="10"/>
  <c r="AY33" i="10"/>
  <c r="AX33" i="10"/>
  <c r="AW33" i="10"/>
  <c r="AV33" i="10"/>
  <c r="AU33" i="10"/>
  <c r="AT33" i="10"/>
  <c r="AS33" i="10"/>
  <c r="AR33" i="10"/>
  <c r="AQ33" i="10"/>
  <c r="AP33" i="10"/>
  <c r="AO33" i="10"/>
  <c r="AN33" i="10"/>
  <c r="AM33" i="10"/>
  <c r="AL33" i="10"/>
  <c r="AK33" i="10"/>
  <c r="AI33" i="10"/>
  <c r="BJ32" i="10"/>
  <c r="BH32" i="10"/>
  <c r="BG32" i="10"/>
  <c r="BF32" i="10"/>
  <c r="BE32" i="10"/>
  <c r="BD32" i="10"/>
  <c r="BB32" i="10"/>
  <c r="BA32" i="10"/>
  <c r="AZ32" i="10"/>
  <c r="AY32" i="10"/>
  <c r="AX32" i="10"/>
  <c r="AW32" i="10"/>
  <c r="AV32" i="10"/>
  <c r="AU32" i="10"/>
  <c r="AT32" i="10"/>
  <c r="AS32" i="10"/>
  <c r="AR32" i="10"/>
  <c r="AQ32" i="10"/>
  <c r="AP32" i="10"/>
  <c r="AO32" i="10"/>
  <c r="AN32" i="10"/>
  <c r="AM32" i="10"/>
  <c r="AL32" i="10"/>
  <c r="AK32" i="10"/>
  <c r="AI32" i="10"/>
  <c r="BJ31" i="10"/>
  <c r="BH31" i="10"/>
  <c r="BG31" i="10"/>
  <c r="BF31" i="10"/>
  <c r="BE31" i="10"/>
  <c r="BD31" i="10"/>
  <c r="BB31" i="10"/>
  <c r="BA31" i="10"/>
  <c r="AZ31" i="10"/>
  <c r="AY31" i="10"/>
  <c r="AX31" i="10"/>
  <c r="AW31" i="10"/>
  <c r="AV31" i="10"/>
  <c r="AU31" i="10"/>
  <c r="AT31" i="10"/>
  <c r="AS31" i="10"/>
  <c r="AR31" i="10"/>
  <c r="AQ31" i="10"/>
  <c r="AP31" i="10"/>
  <c r="AO31" i="10"/>
  <c r="AN31" i="10"/>
  <c r="AM31" i="10"/>
  <c r="AL31" i="10"/>
  <c r="AK31" i="10"/>
  <c r="AI31" i="10"/>
  <c r="BJ30" i="10"/>
  <c r="BH30" i="10"/>
  <c r="BG30" i="10"/>
  <c r="BF30" i="10"/>
  <c r="BE30" i="10"/>
  <c r="BD30" i="10"/>
  <c r="BB30" i="10"/>
  <c r="BA30" i="10"/>
  <c r="AZ30" i="10"/>
  <c r="AY30" i="10"/>
  <c r="AX30" i="10"/>
  <c r="AW30" i="10"/>
  <c r="AV30" i="10"/>
  <c r="AU30" i="10"/>
  <c r="AT30" i="10"/>
  <c r="AS30" i="10"/>
  <c r="AR30" i="10"/>
  <c r="AQ30" i="10"/>
  <c r="AP30" i="10"/>
  <c r="AO30" i="10"/>
  <c r="AN30" i="10"/>
  <c r="AM30" i="10"/>
  <c r="AL30" i="10"/>
  <c r="AK30" i="10"/>
  <c r="AI30" i="10"/>
  <c r="BJ29" i="10"/>
  <c r="BH29" i="10"/>
  <c r="BG29" i="10"/>
  <c r="BF29" i="10"/>
  <c r="BE29" i="10"/>
  <c r="BD29" i="10"/>
  <c r="BB29" i="10"/>
  <c r="BA29" i="10"/>
  <c r="AZ29" i="10"/>
  <c r="AY29" i="10"/>
  <c r="AX29" i="10"/>
  <c r="AW29" i="10"/>
  <c r="AV29" i="10"/>
  <c r="AU29" i="10"/>
  <c r="AT29" i="10"/>
  <c r="AS29" i="10"/>
  <c r="AR29" i="10"/>
  <c r="AQ29" i="10"/>
  <c r="AP29" i="10"/>
  <c r="AO29" i="10"/>
  <c r="AN29" i="10"/>
  <c r="AM29" i="10"/>
  <c r="AL29" i="10"/>
  <c r="AK29" i="10"/>
  <c r="AI29" i="10"/>
  <c r="BJ27" i="10"/>
  <c r="BH27" i="10"/>
  <c r="BG27" i="10"/>
  <c r="BF27" i="10"/>
  <c r="BE27" i="10"/>
  <c r="BD27" i="10"/>
  <c r="BB27" i="10"/>
  <c r="BA27" i="10"/>
  <c r="AZ27" i="10"/>
  <c r="AY27" i="10"/>
  <c r="AX27" i="10"/>
  <c r="AW27" i="10"/>
  <c r="AV27" i="10"/>
  <c r="AU27" i="10"/>
  <c r="AT27" i="10"/>
  <c r="AS27" i="10"/>
  <c r="AR27" i="10"/>
  <c r="AQ27" i="10"/>
  <c r="AP27" i="10"/>
  <c r="AO27" i="10"/>
  <c r="AN27" i="10"/>
  <c r="AM27" i="10"/>
  <c r="AL27" i="10"/>
  <c r="AK27" i="10"/>
  <c r="AI27" i="10"/>
  <c r="BJ26" i="10"/>
  <c r="BH26" i="10"/>
  <c r="BG26" i="10"/>
  <c r="BF26" i="10"/>
  <c r="BE26" i="10"/>
  <c r="BD26" i="10"/>
  <c r="BB26" i="10"/>
  <c r="BA26" i="10"/>
  <c r="AZ26" i="10"/>
  <c r="AY26" i="10"/>
  <c r="AX26" i="10"/>
  <c r="AW26" i="10"/>
  <c r="AV26" i="10"/>
  <c r="AU26" i="10"/>
  <c r="AT26" i="10"/>
  <c r="AS26" i="10"/>
  <c r="AR26" i="10"/>
  <c r="AQ26" i="10"/>
  <c r="AP26" i="10"/>
  <c r="AO26" i="10"/>
  <c r="AN26" i="10"/>
  <c r="AM26" i="10"/>
  <c r="AL26" i="10"/>
  <c r="AK26" i="10"/>
  <c r="AI26" i="10"/>
  <c r="BJ23" i="10"/>
  <c r="BH23" i="10"/>
  <c r="BG23" i="10"/>
  <c r="BF23" i="10"/>
  <c r="BE23" i="10"/>
  <c r="BD23" i="10"/>
  <c r="BB23" i="10"/>
  <c r="BA23" i="10"/>
  <c r="AZ23" i="10"/>
  <c r="AY23" i="10"/>
  <c r="AX23" i="10"/>
  <c r="AW23" i="10"/>
  <c r="AV23" i="10"/>
  <c r="AU23" i="10"/>
  <c r="AT23" i="10"/>
  <c r="AS23" i="10"/>
  <c r="AR23" i="10"/>
  <c r="AQ23" i="10"/>
  <c r="AP23" i="10"/>
  <c r="AO23" i="10"/>
  <c r="AN23" i="10"/>
  <c r="AM23" i="10"/>
  <c r="AL23" i="10"/>
  <c r="AK23" i="10"/>
  <c r="AI23" i="10"/>
  <c r="BJ22" i="10"/>
  <c r="BH22" i="10"/>
  <c r="BG22" i="10"/>
  <c r="BF22" i="10"/>
  <c r="BE22" i="10"/>
  <c r="BD22" i="10"/>
  <c r="BB22" i="10"/>
  <c r="BA22" i="10"/>
  <c r="AZ22" i="10"/>
  <c r="AY22" i="10"/>
  <c r="AX22" i="10"/>
  <c r="AW22" i="10"/>
  <c r="AV22" i="10"/>
  <c r="AU22" i="10"/>
  <c r="AT22" i="10"/>
  <c r="AS22" i="10"/>
  <c r="AR22" i="10"/>
  <c r="AQ22" i="10"/>
  <c r="AP22" i="10"/>
  <c r="AO22" i="10"/>
  <c r="AN22" i="10"/>
  <c r="AM22" i="10"/>
  <c r="AL22" i="10"/>
  <c r="AK22" i="10"/>
  <c r="AI22" i="10"/>
  <c r="BJ21" i="10"/>
  <c r="BH21" i="10"/>
  <c r="BG21" i="10"/>
  <c r="BF21" i="10"/>
  <c r="BE21" i="10"/>
  <c r="BD21" i="10"/>
  <c r="BB21" i="10"/>
  <c r="BA21" i="10"/>
  <c r="AZ21" i="10"/>
  <c r="AY21" i="10"/>
  <c r="AX21" i="10"/>
  <c r="AW21" i="10"/>
  <c r="AV21" i="10"/>
  <c r="AU21" i="10"/>
  <c r="AT21" i="10"/>
  <c r="AS21" i="10"/>
  <c r="AR21" i="10"/>
  <c r="AQ21" i="10"/>
  <c r="AP21" i="10"/>
  <c r="AO21" i="10"/>
  <c r="AN21" i="10"/>
  <c r="AM21" i="10"/>
  <c r="AL21" i="10"/>
  <c r="AK21" i="10"/>
  <c r="AI21" i="10"/>
  <c r="BJ20" i="10"/>
  <c r="BH20" i="10"/>
  <c r="BG20" i="10"/>
  <c r="BF20" i="10"/>
  <c r="BE20" i="10"/>
  <c r="BD20" i="10"/>
  <c r="BB20" i="10"/>
  <c r="BA20" i="10"/>
  <c r="AZ20" i="10"/>
  <c r="AY20" i="10"/>
  <c r="AX20" i="10"/>
  <c r="AW20" i="10"/>
  <c r="AV20" i="10"/>
  <c r="AU20" i="10"/>
  <c r="AT20" i="10"/>
  <c r="AS20" i="10"/>
  <c r="AR20" i="10"/>
  <c r="AQ20" i="10"/>
  <c r="AP20" i="10"/>
  <c r="AO20" i="10"/>
  <c r="AN20" i="10"/>
  <c r="AM20" i="10"/>
  <c r="AL20" i="10"/>
  <c r="AK20" i="10"/>
  <c r="AI20" i="10"/>
  <c r="BJ19" i="10"/>
  <c r="BH19" i="10"/>
  <c r="BG19" i="10"/>
  <c r="BF19" i="10"/>
  <c r="BE19" i="10"/>
  <c r="BD19" i="10"/>
  <c r="BB19" i="10"/>
  <c r="BA19" i="10"/>
  <c r="AZ19" i="10"/>
  <c r="AY19" i="10"/>
  <c r="AX19" i="10"/>
  <c r="AW19" i="10"/>
  <c r="AV19" i="10"/>
  <c r="AU19" i="10"/>
  <c r="AT19" i="10"/>
  <c r="AS19" i="10"/>
  <c r="AR19" i="10"/>
  <c r="AQ19" i="10"/>
  <c r="AP19" i="10"/>
  <c r="AO19" i="10"/>
  <c r="AN19" i="10"/>
  <c r="AM19" i="10"/>
  <c r="AL19" i="10"/>
  <c r="AK19" i="10"/>
  <c r="AI19" i="10"/>
  <c r="BJ18" i="10"/>
  <c r="BH18" i="10"/>
  <c r="BG18" i="10"/>
  <c r="BF18" i="10"/>
  <c r="BE18" i="10"/>
  <c r="BD18" i="10"/>
  <c r="BB18" i="10"/>
  <c r="BA18" i="10"/>
  <c r="AZ18" i="10"/>
  <c r="AY18" i="10"/>
  <c r="AX18" i="10"/>
  <c r="AW18" i="10"/>
  <c r="AV18" i="10"/>
  <c r="AU18" i="10"/>
  <c r="AT18" i="10"/>
  <c r="AS18" i="10"/>
  <c r="AR18" i="10"/>
  <c r="AQ18" i="10"/>
  <c r="AP18" i="10"/>
  <c r="AO18" i="10"/>
  <c r="AN18" i="10"/>
  <c r="AM18" i="10"/>
  <c r="AL18" i="10"/>
  <c r="AK18" i="10"/>
  <c r="AI18" i="10"/>
  <c r="BJ17" i="10"/>
  <c r="BH17" i="10"/>
  <c r="BG17" i="10"/>
  <c r="BF17" i="10"/>
  <c r="BE17" i="10"/>
  <c r="BD17" i="10"/>
  <c r="BB17" i="10"/>
  <c r="BA17" i="10"/>
  <c r="AZ17" i="10"/>
  <c r="AY17" i="10"/>
  <c r="AX17" i="10"/>
  <c r="AW17" i="10"/>
  <c r="AV17" i="10"/>
  <c r="AU17" i="10"/>
  <c r="AT17" i="10"/>
  <c r="AS17" i="10"/>
  <c r="AR17" i="10"/>
  <c r="AQ17" i="10"/>
  <c r="AP17" i="10"/>
  <c r="AO17" i="10"/>
  <c r="AN17" i="10"/>
  <c r="AM17" i="10"/>
  <c r="AL17" i="10"/>
  <c r="AK17" i="10"/>
  <c r="AI17" i="10"/>
  <c r="BJ16" i="10"/>
  <c r="BH16" i="10"/>
  <c r="BG16" i="10"/>
  <c r="BF16" i="10"/>
  <c r="BE16" i="10"/>
  <c r="BD16" i="10"/>
  <c r="BB16" i="10"/>
  <c r="BA16" i="10"/>
  <c r="AZ16" i="10"/>
  <c r="AY16" i="10"/>
  <c r="AX16" i="10"/>
  <c r="AW16" i="10"/>
  <c r="AV16" i="10"/>
  <c r="AU16" i="10"/>
  <c r="AT16" i="10"/>
  <c r="AS16" i="10"/>
  <c r="AR16" i="10"/>
  <c r="AQ16" i="10"/>
  <c r="AP16" i="10"/>
  <c r="AO16" i="10"/>
  <c r="AN16" i="10"/>
  <c r="AM16" i="10"/>
  <c r="AL16" i="10"/>
  <c r="AK16" i="10"/>
  <c r="AI16" i="10"/>
  <c r="BJ15" i="10"/>
  <c r="BH15" i="10"/>
  <c r="BG15" i="10"/>
  <c r="BF15" i="10"/>
  <c r="BE15" i="10"/>
  <c r="BD15" i="10"/>
  <c r="BB15" i="10"/>
  <c r="BA15" i="10"/>
  <c r="AZ15" i="10"/>
  <c r="AY15" i="10"/>
  <c r="AX15" i="10"/>
  <c r="AW15" i="10"/>
  <c r="AV15" i="10"/>
  <c r="AU15" i="10"/>
  <c r="AT15" i="10"/>
  <c r="AS15" i="10"/>
  <c r="AR15" i="10"/>
  <c r="AQ15" i="10"/>
  <c r="AP15" i="10"/>
  <c r="AO15" i="10"/>
  <c r="AN15" i="10"/>
  <c r="AM15" i="10"/>
  <c r="AL15" i="10"/>
  <c r="AK15" i="10"/>
  <c r="AI15" i="10"/>
  <c r="BJ14" i="10"/>
  <c r="BH14" i="10"/>
  <c r="BG14" i="10"/>
  <c r="BF14" i="10"/>
  <c r="BE14" i="10"/>
  <c r="BD14" i="10"/>
  <c r="BB14" i="10"/>
  <c r="BA14" i="10"/>
  <c r="AZ14" i="10"/>
  <c r="AY14" i="10"/>
  <c r="AX14" i="10"/>
  <c r="AW14" i="10"/>
  <c r="AV14" i="10"/>
  <c r="AU14" i="10"/>
  <c r="AT14" i="10"/>
  <c r="AS14" i="10"/>
  <c r="AR14" i="10"/>
  <c r="AQ14" i="10"/>
  <c r="AP14" i="10"/>
  <c r="AO14" i="10"/>
  <c r="AN14" i="10"/>
  <c r="AM14" i="10"/>
  <c r="AL14" i="10"/>
  <c r="AK14" i="10"/>
  <c r="AI14" i="10"/>
  <c r="BJ13" i="10"/>
  <c r="BH13" i="10"/>
  <c r="BG13" i="10"/>
  <c r="BF13" i="10"/>
  <c r="BE13" i="10"/>
  <c r="BD13" i="10"/>
  <c r="BB13" i="10"/>
  <c r="BA13" i="10"/>
  <c r="AZ13" i="10"/>
  <c r="AY13" i="10"/>
  <c r="AX13" i="10"/>
  <c r="AW13" i="10"/>
  <c r="AV13" i="10"/>
  <c r="AU13" i="10"/>
  <c r="AT13" i="10"/>
  <c r="AS13" i="10"/>
  <c r="AR13" i="10"/>
  <c r="AQ13" i="10"/>
  <c r="AP13" i="10"/>
  <c r="AO13" i="10"/>
  <c r="AN13" i="10"/>
  <c r="AM13" i="10"/>
  <c r="AL13" i="10"/>
  <c r="AK13" i="10"/>
  <c r="AI13" i="10"/>
  <c r="BJ12" i="10"/>
  <c r="BH12" i="10"/>
  <c r="BG12" i="10"/>
  <c r="BF12" i="10"/>
  <c r="BE12" i="10"/>
  <c r="BD12" i="10"/>
  <c r="BB12" i="10"/>
  <c r="BA12" i="10"/>
  <c r="AZ12" i="10"/>
  <c r="AY12" i="10"/>
  <c r="AX12" i="10"/>
  <c r="AW12" i="10"/>
  <c r="AV12" i="10"/>
  <c r="AU12" i="10"/>
  <c r="AT12" i="10"/>
  <c r="AS12" i="10"/>
  <c r="AR12" i="10"/>
  <c r="AQ12" i="10"/>
  <c r="AP12" i="10"/>
  <c r="AO12" i="10"/>
  <c r="AN12" i="10"/>
  <c r="AM12" i="10"/>
  <c r="AL12" i="10"/>
  <c r="AK12" i="10"/>
  <c r="AI12" i="10"/>
  <c r="BJ11" i="10"/>
  <c r="BH11" i="10"/>
  <c r="BG11" i="10"/>
  <c r="BF11" i="10"/>
  <c r="BE11" i="10"/>
  <c r="BD11" i="10"/>
  <c r="BB11" i="10"/>
  <c r="BA11" i="10"/>
  <c r="AZ11" i="10"/>
  <c r="AY11" i="10"/>
  <c r="AX11" i="10"/>
  <c r="AW11" i="10"/>
  <c r="AV11" i="10"/>
  <c r="AU11" i="10"/>
  <c r="AT11" i="10"/>
  <c r="AS11" i="10"/>
  <c r="AR11" i="10"/>
  <c r="AQ11" i="10"/>
  <c r="AP11" i="10"/>
  <c r="AO11" i="10"/>
  <c r="AN11" i="10"/>
  <c r="AM11" i="10"/>
  <c r="AL11" i="10"/>
  <c r="AK11" i="10"/>
  <c r="AI11" i="10"/>
  <c r="BJ10" i="10"/>
  <c r="BH10" i="10"/>
  <c r="BG10" i="10"/>
  <c r="BF10" i="10"/>
  <c r="BE10" i="10"/>
  <c r="BD10" i="10"/>
  <c r="BB10" i="10"/>
  <c r="BA10" i="10"/>
  <c r="AZ10" i="10"/>
  <c r="AY10" i="10"/>
  <c r="AX10" i="10"/>
  <c r="AW10" i="10"/>
  <c r="AV10" i="10"/>
  <c r="AU10" i="10"/>
  <c r="AT10" i="10"/>
  <c r="AS10" i="10"/>
  <c r="AR10" i="10"/>
  <c r="AQ10" i="10"/>
  <c r="AP10" i="10"/>
  <c r="AO10" i="10"/>
  <c r="AN10" i="10"/>
  <c r="AM10" i="10"/>
  <c r="AL10" i="10"/>
  <c r="AK10" i="10"/>
  <c r="AI10" i="10"/>
  <c r="BJ9" i="10"/>
  <c r="BH9" i="10"/>
  <c r="BG9" i="10"/>
  <c r="BF9" i="10"/>
  <c r="BE9" i="10"/>
  <c r="BD9" i="10"/>
  <c r="BB9" i="10"/>
  <c r="BA9" i="10"/>
  <c r="AZ9" i="10"/>
  <c r="AY9" i="10"/>
  <c r="AX9" i="10"/>
  <c r="AW9" i="10"/>
  <c r="AV9" i="10"/>
  <c r="AU9" i="10"/>
  <c r="AT9" i="10"/>
  <c r="AS9" i="10"/>
  <c r="AR9" i="10"/>
  <c r="AQ9" i="10"/>
  <c r="AP9" i="10"/>
  <c r="AO9" i="10"/>
  <c r="AN9" i="10"/>
  <c r="AM9" i="10"/>
  <c r="AL9" i="10"/>
  <c r="AK9" i="10"/>
  <c r="AI9" i="10"/>
  <c r="BJ8" i="10"/>
  <c r="BH8" i="10"/>
  <c r="BG8" i="10"/>
  <c r="BF8" i="10"/>
  <c r="BE8" i="10"/>
  <c r="BD8" i="10"/>
  <c r="BB8" i="10"/>
  <c r="BA8" i="10"/>
  <c r="AZ8" i="10"/>
  <c r="AY8" i="10"/>
  <c r="AX8" i="10"/>
  <c r="AW8" i="10"/>
  <c r="AV8" i="10"/>
  <c r="AU8" i="10"/>
  <c r="AT8" i="10"/>
  <c r="AS8" i="10"/>
  <c r="AR8" i="10"/>
  <c r="AQ8" i="10"/>
  <c r="AP8" i="10"/>
  <c r="AO8" i="10"/>
  <c r="AN8" i="10"/>
  <c r="AM8" i="10"/>
  <c r="AL8" i="10"/>
  <c r="AK8" i="10"/>
  <c r="AI8" i="10"/>
  <c r="BJ7" i="10"/>
  <c r="BH7" i="10"/>
  <c r="BG7" i="10"/>
  <c r="BF7" i="10"/>
  <c r="BE7" i="10"/>
  <c r="BD7" i="10"/>
  <c r="BB7" i="10"/>
  <c r="BA7" i="10"/>
  <c r="AZ7" i="10"/>
  <c r="AY7" i="10"/>
  <c r="AX7" i="10"/>
  <c r="AW7" i="10"/>
  <c r="AV7" i="10"/>
  <c r="AU7" i="10"/>
  <c r="AT7" i="10"/>
  <c r="AS7" i="10"/>
  <c r="AR7" i="10"/>
  <c r="AQ7" i="10"/>
  <c r="AP7" i="10"/>
  <c r="AO7" i="10"/>
  <c r="AN7" i="10"/>
  <c r="AM7" i="10"/>
  <c r="AL7" i="10"/>
  <c r="AK7" i="10"/>
  <c r="AI7" i="10"/>
  <c r="BJ6" i="10"/>
  <c r="BH6" i="10"/>
  <c r="BG6" i="10"/>
  <c r="BF6" i="10"/>
  <c r="BE6" i="10"/>
  <c r="BD6" i="10"/>
  <c r="BB6" i="10"/>
  <c r="BA6" i="10"/>
  <c r="AZ6" i="10"/>
  <c r="AY6" i="10"/>
  <c r="AX6" i="10"/>
  <c r="AW6" i="10"/>
  <c r="AV6" i="10"/>
  <c r="AU6" i="10"/>
  <c r="AT6" i="10"/>
  <c r="AS6" i="10"/>
  <c r="AR6" i="10"/>
  <c r="AQ6" i="10"/>
  <c r="AP6" i="10"/>
  <c r="AO6" i="10"/>
  <c r="AN6" i="10"/>
  <c r="AM6" i="10"/>
  <c r="AL6" i="10"/>
  <c r="AK6" i="10"/>
  <c r="AI6" i="10"/>
  <c r="BJ5" i="10"/>
  <c r="BH5" i="10"/>
  <c r="BG5" i="10"/>
  <c r="BF5" i="10"/>
  <c r="BE5" i="10"/>
  <c r="BD5" i="10"/>
  <c r="BB5" i="10"/>
  <c r="BA5" i="10"/>
  <c r="AZ5" i="10"/>
  <c r="AY5" i="10"/>
  <c r="AX5" i="10"/>
  <c r="AW5" i="10"/>
  <c r="AV5" i="10"/>
  <c r="AU5" i="10"/>
  <c r="AT5" i="10"/>
  <c r="AS5" i="10"/>
  <c r="AR5" i="10"/>
  <c r="AQ5" i="10"/>
  <c r="AP5" i="10"/>
  <c r="AO5" i="10"/>
  <c r="AN5" i="10"/>
  <c r="AM5" i="10"/>
  <c r="AL5" i="10"/>
  <c r="AK5" i="10"/>
  <c r="AI5" i="10"/>
  <c r="BJ4" i="10"/>
  <c r="BH4" i="10"/>
  <c r="BG4" i="10"/>
  <c r="BF4" i="10"/>
  <c r="BE4" i="10"/>
  <c r="BD4" i="10"/>
  <c r="BB4" i="10"/>
  <c r="BA4" i="10"/>
  <c r="AZ4" i="10"/>
  <c r="AY4" i="10"/>
  <c r="AX4" i="10"/>
  <c r="AW4" i="10"/>
  <c r="AV4" i="10"/>
  <c r="AU4" i="10"/>
  <c r="AT4" i="10"/>
  <c r="AS4" i="10"/>
  <c r="AR4" i="10"/>
  <c r="AQ4" i="10"/>
  <c r="AP4" i="10"/>
  <c r="AO4" i="10"/>
  <c r="AN4" i="10"/>
  <c r="AM4" i="10"/>
  <c r="AL4" i="10"/>
  <c r="AK4" i="10"/>
  <c r="AI4" i="10"/>
  <c r="BJ3" i="10"/>
  <c r="BH3" i="10"/>
  <c r="BG3" i="10"/>
  <c r="BF3" i="10"/>
  <c r="BE3" i="10"/>
  <c r="BD3" i="10"/>
  <c r="BB3" i="10"/>
  <c r="BA3" i="10"/>
  <c r="AZ3" i="10"/>
  <c r="AY3" i="10"/>
  <c r="AX3" i="10"/>
  <c r="AW3" i="10"/>
  <c r="AV3" i="10"/>
  <c r="AU3" i="10"/>
  <c r="AT3" i="10"/>
  <c r="AS3" i="10"/>
  <c r="AR3" i="10"/>
  <c r="AQ3" i="10"/>
  <c r="AP3" i="10"/>
  <c r="AO3" i="10"/>
  <c r="AN3" i="10"/>
  <c r="AM3" i="10"/>
  <c r="AL3" i="10"/>
  <c r="AK3" i="10"/>
  <c r="AI37" i="10"/>
  <c r="AI3" i="10"/>
  <c r="BJ44" i="9"/>
  <c r="BG44" i="9"/>
  <c r="BF44" i="9"/>
  <c r="BE44" i="9"/>
  <c r="BD44" i="9"/>
  <c r="AY44" i="9"/>
  <c r="AX44" i="9"/>
  <c r="AW44" i="9"/>
  <c r="AV44" i="9"/>
  <c r="AU44" i="9"/>
  <c r="AT44" i="9"/>
  <c r="AS44" i="9"/>
  <c r="AR44" i="9"/>
  <c r="AQ44" i="9"/>
  <c r="AP44" i="9"/>
  <c r="AO44" i="9"/>
  <c r="AN44" i="9"/>
  <c r="AM44" i="9"/>
  <c r="AK44" i="9"/>
  <c r="AI44" i="9"/>
  <c r="BJ43" i="9"/>
  <c r="BG43" i="9"/>
  <c r="BF43" i="9"/>
  <c r="BE43" i="9"/>
  <c r="BD43" i="9"/>
  <c r="AY43" i="9"/>
  <c r="AX43" i="9"/>
  <c r="AW43" i="9"/>
  <c r="AV43" i="9"/>
  <c r="AU43" i="9"/>
  <c r="AT43" i="9"/>
  <c r="AS43" i="9"/>
  <c r="AR43" i="9"/>
  <c r="AQ43" i="9"/>
  <c r="AP43" i="9"/>
  <c r="AO43" i="9"/>
  <c r="AN43" i="9"/>
  <c r="AM43" i="9"/>
  <c r="AK43" i="9"/>
  <c r="AI43" i="9"/>
  <c r="BJ42" i="9"/>
  <c r="BG42" i="9"/>
  <c r="BF42" i="9"/>
  <c r="BE42" i="9"/>
  <c r="BD42" i="9"/>
  <c r="AY42" i="9"/>
  <c r="AX42" i="9"/>
  <c r="AW42" i="9"/>
  <c r="AV42" i="9"/>
  <c r="AU42" i="9"/>
  <c r="AT42" i="9"/>
  <c r="AS42" i="9"/>
  <c r="AR42" i="9"/>
  <c r="AQ42" i="9"/>
  <c r="AP42" i="9"/>
  <c r="AO42" i="9"/>
  <c r="AN42" i="9"/>
  <c r="AM42" i="9"/>
  <c r="AK42" i="9"/>
  <c r="AI42" i="9"/>
  <c r="BJ41" i="9"/>
  <c r="BG41" i="9"/>
  <c r="BF41" i="9"/>
  <c r="BE41" i="9"/>
  <c r="BD41" i="9"/>
  <c r="AY41" i="9"/>
  <c r="AX41" i="9"/>
  <c r="AW41" i="9"/>
  <c r="AV41" i="9"/>
  <c r="AU41" i="9"/>
  <c r="AT41" i="9"/>
  <c r="AS41" i="9"/>
  <c r="AR41" i="9"/>
  <c r="AQ41" i="9"/>
  <c r="AP41" i="9"/>
  <c r="AO41" i="9"/>
  <c r="AN41" i="9"/>
  <c r="AM41" i="9"/>
  <c r="AK41" i="9"/>
  <c r="AI41" i="9"/>
  <c r="BJ40" i="9"/>
  <c r="BG40" i="9"/>
  <c r="BF40" i="9"/>
  <c r="BE40" i="9"/>
  <c r="BD40" i="9"/>
  <c r="AY40" i="9"/>
  <c r="AX40" i="9"/>
  <c r="AW40" i="9"/>
  <c r="AV40" i="9"/>
  <c r="AU40" i="9"/>
  <c r="AT40" i="9"/>
  <c r="AS40" i="9"/>
  <c r="AR40" i="9"/>
  <c r="AQ40" i="9"/>
  <c r="AP40" i="9"/>
  <c r="AO40" i="9"/>
  <c r="AN40" i="9"/>
  <c r="AM40" i="9"/>
  <c r="AK40" i="9"/>
  <c r="AI40" i="9"/>
  <c r="BJ38" i="9"/>
  <c r="BG38" i="9"/>
  <c r="BF38" i="9"/>
  <c r="BE38" i="9"/>
  <c r="BD38" i="9"/>
  <c r="AY38" i="9"/>
  <c r="AX38" i="9"/>
  <c r="AW38" i="9"/>
  <c r="AV38" i="9"/>
  <c r="AU38" i="9"/>
  <c r="AT38" i="9"/>
  <c r="AS38" i="9"/>
  <c r="AR38" i="9"/>
  <c r="AQ38" i="9"/>
  <c r="AP38" i="9"/>
  <c r="AO38" i="9"/>
  <c r="AN38" i="9"/>
  <c r="AM38" i="9"/>
  <c r="AK38" i="9"/>
  <c r="AI38" i="9"/>
  <c r="BJ37" i="9"/>
  <c r="BG37" i="9"/>
  <c r="BF37" i="9"/>
  <c r="BE37" i="9"/>
  <c r="BD37" i="9"/>
  <c r="AY37" i="9"/>
  <c r="AX37" i="9"/>
  <c r="AW37" i="9"/>
  <c r="AV37" i="9"/>
  <c r="AU37" i="9"/>
  <c r="AT37" i="9"/>
  <c r="AS37" i="9"/>
  <c r="AR37" i="9"/>
  <c r="AQ37" i="9"/>
  <c r="AP37" i="9"/>
  <c r="AO37" i="9"/>
  <c r="AN37" i="9"/>
  <c r="AM37" i="9"/>
  <c r="AK37" i="9"/>
  <c r="BJ33" i="9"/>
  <c r="BH33" i="9"/>
  <c r="BG33" i="9"/>
  <c r="BF33" i="9"/>
  <c r="BE33" i="9"/>
  <c r="BD33" i="9"/>
  <c r="AY33" i="9"/>
  <c r="AX33" i="9"/>
  <c r="AW33" i="9"/>
  <c r="AV33" i="9"/>
  <c r="AU33" i="9"/>
  <c r="AT33" i="9"/>
  <c r="AS33" i="9"/>
  <c r="AR33" i="9"/>
  <c r="AQ33" i="9"/>
  <c r="AP33" i="9"/>
  <c r="AO33" i="9"/>
  <c r="AN33" i="9"/>
  <c r="AM33" i="9"/>
  <c r="AK33" i="9"/>
  <c r="AI33" i="9"/>
  <c r="BJ32" i="9"/>
  <c r="BH32" i="9"/>
  <c r="BG32" i="9"/>
  <c r="BF32" i="9"/>
  <c r="BE32" i="9"/>
  <c r="BD32" i="9"/>
  <c r="AY32" i="9"/>
  <c r="AX32" i="9"/>
  <c r="AW32" i="9"/>
  <c r="AV32" i="9"/>
  <c r="AU32" i="9"/>
  <c r="AT32" i="9"/>
  <c r="AS32" i="9"/>
  <c r="AR32" i="9"/>
  <c r="AQ32" i="9"/>
  <c r="AP32" i="9"/>
  <c r="AO32" i="9"/>
  <c r="AN32" i="9"/>
  <c r="AM32" i="9"/>
  <c r="AK32" i="9"/>
  <c r="AI32" i="9"/>
  <c r="BJ31" i="9"/>
  <c r="BH31" i="9"/>
  <c r="BG31" i="9"/>
  <c r="BF31" i="9"/>
  <c r="BE31" i="9"/>
  <c r="BD31" i="9"/>
  <c r="AY31" i="9"/>
  <c r="AX31" i="9"/>
  <c r="AW31" i="9"/>
  <c r="AV31" i="9"/>
  <c r="AU31" i="9"/>
  <c r="AT31" i="9"/>
  <c r="AS31" i="9"/>
  <c r="AR31" i="9"/>
  <c r="AQ31" i="9"/>
  <c r="AP31" i="9"/>
  <c r="AO31" i="9"/>
  <c r="AN31" i="9"/>
  <c r="AM31" i="9"/>
  <c r="AK31" i="9"/>
  <c r="AI31" i="9"/>
  <c r="BJ30" i="9"/>
  <c r="BH30" i="9"/>
  <c r="BG30" i="9"/>
  <c r="BF30" i="9"/>
  <c r="BE30" i="9"/>
  <c r="BD30" i="9"/>
  <c r="AY30" i="9"/>
  <c r="AX30" i="9"/>
  <c r="AW30" i="9"/>
  <c r="AV30" i="9"/>
  <c r="AU30" i="9"/>
  <c r="AT30" i="9"/>
  <c r="AS30" i="9"/>
  <c r="AR30" i="9"/>
  <c r="AQ30" i="9"/>
  <c r="AP30" i="9"/>
  <c r="AO30" i="9"/>
  <c r="AN30" i="9"/>
  <c r="AM30" i="9"/>
  <c r="AK30" i="9"/>
  <c r="AI30" i="9"/>
  <c r="BJ29" i="9"/>
  <c r="BH29" i="9"/>
  <c r="BG29" i="9"/>
  <c r="BF29" i="9"/>
  <c r="BE29" i="9"/>
  <c r="BD29" i="9"/>
  <c r="AY29" i="9"/>
  <c r="AX29" i="9"/>
  <c r="AW29" i="9"/>
  <c r="AV29" i="9"/>
  <c r="AU29" i="9"/>
  <c r="AT29" i="9"/>
  <c r="AS29" i="9"/>
  <c r="AR29" i="9"/>
  <c r="AQ29" i="9"/>
  <c r="AP29" i="9"/>
  <c r="AO29" i="9"/>
  <c r="AN29" i="9"/>
  <c r="AM29" i="9"/>
  <c r="AK29" i="9"/>
  <c r="AI29" i="9"/>
  <c r="BJ27" i="9"/>
  <c r="BH27" i="9"/>
  <c r="BG27" i="9"/>
  <c r="BF27" i="9"/>
  <c r="BE27" i="9"/>
  <c r="BD27" i="9"/>
  <c r="AY27" i="9"/>
  <c r="AX27" i="9"/>
  <c r="AW27" i="9"/>
  <c r="AV27" i="9"/>
  <c r="AU27" i="9"/>
  <c r="AT27" i="9"/>
  <c r="AS27" i="9"/>
  <c r="AR27" i="9"/>
  <c r="AQ27" i="9"/>
  <c r="AP27" i="9"/>
  <c r="AO27" i="9"/>
  <c r="AN27" i="9"/>
  <c r="AM27" i="9"/>
  <c r="AK27" i="9"/>
  <c r="AI27" i="9"/>
  <c r="BJ26" i="9"/>
  <c r="BH26" i="9"/>
  <c r="BG26" i="9"/>
  <c r="BF26" i="9"/>
  <c r="BE26" i="9"/>
  <c r="BD26" i="9"/>
  <c r="AY26" i="9"/>
  <c r="AX26" i="9"/>
  <c r="AW26" i="9"/>
  <c r="AV26" i="9"/>
  <c r="AU26" i="9"/>
  <c r="AT26" i="9"/>
  <c r="AS26" i="9"/>
  <c r="AR26" i="9"/>
  <c r="AQ26" i="9"/>
  <c r="AP26" i="9"/>
  <c r="AO26" i="9"/>
  <c r="AN26" i="9"/>
  <c r="AM26" i="9"/>
  <c r="AK26" i="9"/>
  <c r="AI26" i="9"/>
  <c r="BJ23" i="9"/>
  <c r="BH23" i="9"/>
  <c r="BG23" i="9"/>
  <c r="BF23" i="9"/>
  <c r="BE23" i="9"/>
  <c r="BD23" i="9"/>
  <c r="AY23" i="9"/>
  <c r="AX23" i="9"/>
  <c r="AW23" i="9"/>
  <c r="AV23" i="9"/>
  <c r="AU23" i="9"/>
  <c r="AT23" i="9"/>
  <c r="AS23" i="9"/>
  <c r="AR23" i="9"/>
  <c r="AQ23" i="9"/>
  <c r="AP23" i="9"/>
  <c r="AO23" i="9"/>
  <c r="AN23" i="9"/>
  <c r="AM23" i="9"/>
  <c r="AK23" i="9"/>
  <c r="AI23" i="9"/>
  <c r="BJ22" i="9"/>
  <c r="BH22" i="9"/>
  <c r="BG22" i="9"/>
  <c r="BF22" i="9"/>
  <c r="BE22" i="9"/>
  <c r="BD22" i="9"/>
  <c r="AY22" i="9"/>
  <c r="AX22" i="9"/>
  <c r="AW22" i="9"/>
  <c r="AV22" i="9"/>
  <c r="AU22" i="9"/>
  <c r="AT22" i="9"/>
  <c r="AS22" i="9"/>
  <c r="AR22" i="9"/>
  <c r="AQ22" i="9"/>
  <c r="AP22" i="9"/>
  <c r="AO22" i="9"/>
  <c r="AN22" i="9"/>
  <c r="AM22" i="9"/>
  <c r="AK22" i="9"/>
  <c r="AI22" i="9"/>
  <c r="BJ21" i="9"/>
  <c r="BH21" i="9"/>
  <c r="BG21" i="9"/>
  <c r="BF21" i="9"/>
  <c r="BE21" i="9"/>
  <c r="BD21" i="9"/>
  <c r="AY21" i="9"/>
  <c r="AX21" i="9"/>
  <c r="AW21" i="9"/>
  <c r="AV21" i="9"/>
  <c r="AU21" i="9"/>
  <c r="AT21" i="9"/>
  <c r="AS21" i="9"/>
  <c r="AR21" i="9"/>
  <c r="AQ21" i="9"/>
  <c r="AP21" i="9"/>
  <c r="AO21" i="9"/>
  <c r="AN21" i="9"/>
  <c r="AM21" i="9"/>
  <c r="AK21" i="9"/>
  <c r="AI21" i="9"/>
  <c r="BJ20" i="9"/>
  <c r="BH20" i="9"/>
  <c r="BG20" i="9"/>
  <c r="BF20" i="9"/>
  <c r="BE20" i="9"/>
  <c r="BD20" i="9"/>
  <c r="AY20" i="9"/>
  <c r="AX20" i="9"/>
  <c r="AW20" i="9"/>
  <c r="AV20" i="9"/>
  <c r="AU20" i="9"/>
  <c r="AT20" i="9"/>
  <c r="AS20" i="9"/>
  <c r="AR20" i="9"/>
  <c r="AQ20" i="9"/>
  <c r="AP20" i="9"/>
  <c r="AO20" i="9"/>
  <c r="AN20" i="9"/>
  <c r="AM20" i="9"/>
  <c r="AK20" i="9"/>
  <c r="AI20" i="9"/>
  <c r="BJ19" i="9"/>
  <c r="BH19" i="9"/>
  <c r="BG19" i="9"/>
  <c r="BF19" i="9"/>
  <c r="BE19" i="9"/>
  <c r="BD19" i="9"/>
  <c r="AY19" i="9"/>
  <c r="AX19" i="9"/>
  <c r="AW19" i="9"/>
  <c r="AV19" i="9"/>
  <c r="AU19" i="9"/>
  <c r="AT19" i="9"/>
  <c r="AS19" i="9"/>
  <c r="AR19" i="9"/>
  <c r="AQ19" i="9"/>
  <c r="AP19" i="9"/>
  <c r="AO19" i="9"/>
  <c r="AN19" i="9"/>
  <c r="AM19" i="9"/>
  <c r="AK19" i="9"/>
  <c r="AI19" i="9"/>
  <c r="BJ18" i="9"/>
  <c r="BH18" i="9"/>
  <c r="BG18" i="9"/>
  <c r="BF18" i="9"/>
  <c r="BE18" i="9"/>
  <c r="BD18" i="9"/>
  <c r="AY18" i="9"/>
  <c r="AX18" i="9"/>
  <c r="AW18" i="9"/>
  <c r="AV18" i="9"/>
  <c r="AU18" i="9"/>
  <c r="AT18" i="9"/>
  <c r="AS18" i="9"/>
  <c r="AR18" i="9"/>
  <c r="AQ18" i="9"/>
  <c r="AP18" i="9"/>
  <c r="AO18" i="9"/>
  <c r="AN18" i="9"/>
  <c r="AM18" i="9"/>
  <c r="AK18" i="9"/>
  <c r="AI18" i="9"/>
  <c r="BJ17" i="9"/>
  <c r="BH17" i="9"/>
  <c r="BG17" i="9"/>
  <c r="BF17" i="9"/>
  <c r="BE17" i="9"/>
  <c r="BD17" i="9"/>
  <c r="AY17" i="9"/>
  <c r="AX17" i="9"/>
  <c r="AW17" i="9"/>
  <c r="AV17" i="9"/>
  <c r="AU17" i="9"/>
  <c r="AT17" i="9"/>
  <c r="AS17" i="9"/>
  <c r="AR17" i="9"/>
  <c r="AQ17" i="9"/>
  <c r="AP17" i="9"/>
  <c r="AO17" i="9"/>
  <c r="AN17" i="9"/>
  <c r="AM17" i="9"/>
  <c r="AK17" i="9"/>
  <c r="AI17" i="9"/>
  <c r="BJ16" i="9"/>
  <c r="BH16" i="9"/>
  <c r="BG16" i="9"/>
  <c r="BF16" i="9"/>
  <c r="BE16" i="9"/>
  <c r="BD16" i="9"/>
  <c r="AY16" i="9"/>
  <c r="AX16" i="9"/>
  <c r="AW16" i="9"/>
  <c r="AV16" i="9"/>
  <c r="AU16" i="9"/>
  <c r="AT16" i="9"/>
  <c r="AS16" i="9"/>
  <c r="AR16" i="9"/>
  <c r="AQ16" i="9"/>
  <c r="AP16" i="9"/>
  <c r="AO16" i="9"/>
  <c r="AN16" i="9"/>
  <c r="AM16" i="9"/>
  <c r="AK16" i="9"/>
  <c r="AI16" i="9"/>
  <c r="BJ15" i="9"/>
  <c r="BH15" i="9"/>
  <c r="BG15" i="9"/>
  <c r="BF15" i="9"/>
  <c r="BE15" i="9"/>
  <c r="BD15" i="9"/>
  <c r="AY15" i="9"/>
  <c r="AX15" i="9"/>
  <c r="AW15" i="9"/>
  <c r="AV15" i="9"/>
  <c r="AU15" i="9"/>
  <c r="AT15" i="9"/>
  <c r="AS15" i="9"/>
  <c r="AR15" i="9"/>
  <c r="AQ15" i="9"/>
  <c r="AP15" i="9"/>
  <c r="AO15" i="9"/>
  <c r="AN15" i="9"/>
  <c r="AM15" i="9"/>
  <c r="AK15" i="9"/>
  <c r="AI15" i="9"/>
  <c r="BJ14" i="9"/>
  <c r="BH14" i="9"/>
  <c r="BG14" i="9"/>
  <c r="BF14" i="9"/>
  <c r="BE14" i="9"/>
  <c r="BD14" i="9"/>
  <c r="AY14" i="9"/>
  <c r="AX14" i="9"/>
  <c r="AW14" i="9"/>
  <c r="AV14" i="9"/>
  <c r="AU14" i="9"/>
  <c r="AT14" i="9"/>
  <c r="AS14" i="9"/>
  <c r="AR14" i="9"/>
  <c r="AQ14" i="9"/>
  <c r="AP14" i="9"/>
  <c r="AO14" i="9"/>
  <c r="AN14" i="9"/>
  <c r="AM14" i="9"/>
  <c r="AK14" i="9"/>
  <c r="AI14" i="9"/>
  <c r="BJ13" i="9"/>
  <c r="BH13" i="9"/>
  <c r="BG13" i="9"/>
  <c r="BF13" i="9"/>
  <c r="BE13" i="9"/>
  <c r="BD13" i="9"/>
  <c r="AY13" i="9"/>
  <c r="AX13" i="9"/>
  <c r="AW13" i="9"/>
  <c r="AV13" i="9"/>
  <c r="AU13" i="9"/>
  <c r="AT13" i="9"/>
  <c r="AS13" i="9"/>
  <c r="AR13" i="9"/>
  <c r="AQ13" i="9"/>
  <c r="AP13" i="9"/>
  <c r="AO13" i="9"/>
  <c r="AN13" i="9"/>
  <c r="AM13" i="9"/>
  <c r="AK13" i="9"/>
  <c r="AI13" i="9"/>
  <c r="BJ12" i="9"/>
  <c r="BH12" i="9"/>
  <c r="BG12" i="9"/>
  <c r="BF12" i="9"/>
  <c r="BE12" i="9"/>
  <c r="BD12" i="9"/>
  <c r="AY12" i="9"/>
  <c r="AX12" i="9"/>
  <c r="AW12" i="9"/>
  <c r="AV12" i="9"/>
  <c r="AU12" i="9"/>
  <c r="AT12" i="9"/>
  <c r="AS12" i="9"/>
  <c r="AR12" i="9"/>
  <c r="AQ12" i="9"/>
  <c r="AP12" i="9"/>
  <c r="AO12" i="9"/>
  <c r="AN12" i="9"/>
  <c r="AM12" i="9"/>
  <c r="AK12" i="9"/>
  <c r="AI12" i="9"/>
  <c r="BJ11" i="9"/>
  <c r="BH11" i="9"/>
  <c r="BG11" i="9"/>
  <c r="BF11" i="9"/>
  <c r="BE11" i="9"/>
  <c r="BD11" i="9"/>
  <c r="AY11" i="9"/>
  <c r="AX11" i="9"/>
  <c r="AW11" i="9"/>
  <c r="AV11" i="9"/>
  <c r="AU11" i="9"/>
  <c r="AT11" i="9"/>
  <c r="AS11" i="9"/>
  <c r="AR11" i="9"/>
  <c r="AQ11" i="9"/>
  <c r="AP11" i="9"/>
  <c r="AO11" i="9"/>
  <c r="AN11" i="9"/>
  <c r="AM11" i="9"/>
  <c r="AK11" i="9"/>
  <c r="AI11" i="9"/>
  <c r="BJ10" i="9"/>
  <c r="BH10" i="9"/>
  <c r="BG10" i="9"/>
  <c r="BF10" i="9"/>
  <c r="BE10" i="9"/>
  <c r="BD10" i="9"/>
  <c r="AY10" i="9"/>
  <c r="AX10" i="9"/>
  <c r="AW10" i="9"/>
  <c r="AV10" i="9"/>
  <c r="AU10" i="9"/>
  <c r="AT10" i="9"/>
  <c r="AS10" i="9"/>
  <c r="AR10" i="9"/>
  <c r="AQ10" i="9"/>
  <c r="AP10" i="9"/>
  <c r="AO10" i="9"/>
  <c r="AN10" i="9"/>
  <c r="AM10" i="9"/>
  <c r="AK10" i="9"/>
  <c r="AI10" i="9"/>
  <c r="BJ9" i="9"/>
  <c r="BH9" i="9"/>
  <c r="BG9" i="9"/>
  <c r="BF9" i="9"/>
  <c r="BE9" i="9"/>
  <c r="BD9" i="9"/>
  <c r="AY9" i="9"/>
  <c r="AX9" i="9"/>
  <c r="AW9" i="9"/>
  <c r="AV9" i="9"/>
  <c r="AU9" i="9"/>
  <c r="AT9" i="9"/>
  <c r="AS9" i="9"/>
  <c r="AR9" i="9"/>
  <c r="AQ9" i="9"/>
  <c r="AP9" i="9"/>
  <c r="AO9" i="9"/>
  <c r="AN9" i="9"/>
  <c r="AM9" i="9"/>
  <c r="AK9" i="9"/>
  <c r="AI9" i="9"/>
  <c r="BJ8" i="9"/>
  <c r="BH8" i="9"/>
  <c r="BG8" i="9"/>
  <c r="BF8" i="9"/>
  <c r="BE8" i="9"/>
  <c r="BD8" i="9"/>
  <c r="AY8" i="9"/>
  <c r="AX8" i="9"/>
  <c r="AW8" i="9"/>
  <c r="AV8" i="9"/>
  <c r="AU8" i="9"/>
  <c r="AT8" i="9"/>
  <c r="AS8" i="9"/>
  <c r="AR8" i="9"/>
  <c r="AQ8" i="9"/>
  <c r="AP8" i="9"/>
  <c r="AO8" i="9"/>
  <c r="AN8" i="9"/>
  <c r="AM8" i="9"/>
  <c r="AK8" i="9"/>
  <c r="AI8" i="9"/>
  <c r="BJ7" i="9"/>
  <c r="BH7" i="9"/>
  <c r="BG7" i="9"/>
  <c r="BF7" i="9"/>
  <c r="BE7" i="9"/>
  <c r="BD7" i="9"/>
  <c r="AY7" i="9"/>
  <c r="AX7" i="9"/>
  <c r="AW7" i="9"/>
  <c r="AV7" i="9"/>
  <c r="AU7" i="9"/>
  <c r="AT7" i="9"/>
  <c r="AS7" i="9"/>
  <c r="AR7" i="9"/>
  <c r="AQ7" i="9"/>
  <c r="AP7" i="9"/>
  <c r="AO7" i="9"/>
  <c r="AN7" i="9"/>
  <c r="AM7" i="9"/>
  <c r="AK7" i="9"/>
  <c r="AI7" i="9"/>
  <c r="BJ6" i="9"/>
  <c r="BH6" i="9"/>
  <c r="BG6" i="9"/>
  <c r="BF6" i="9"/>
  <c r="BE6" i="9"/>
  <c r="BD6" i="9"/>
  <c r="AY6" i="9"/>
  <c r="AX6" i="9"/>
  <c r="AW6" i="9"/>
  <c r="AV6" i="9"/>
  <c r="AU6" i="9"/>
  <c r="AT6" i="9"/>
  <c r="AS6" i="9"/>
  <c r="AR6" i="9"/>
  <c r="AQ6" i="9"/>
  <c r="AP6" i="9"/>
  <c r="AO6" i="9"/>
  <c r="AN6" i="9"/>
  <c r="AM6" i="9"/>
  <c r="AK6" i="9"/>
  <c r="AI6" i="9"/>
  <c r="BJ5" i="9"/>
  <c r="BH5" i="9"/>
  <c r="BG5" i="9"/>
  <c r="BF5" i="9"/>
  <c r="BE5" i="9"/>
  <c r="BD5" i="9"/>
  <c r="AY5" i="9"/>
  <c r="AX5" i="9"/>
  <c r="AW5" i="9"/>
  <c r="AV5" i="9"/>
  <c r="AU5" i="9"/>
  <c r="AT5" i="9"/>
  <c r="AS5" i="9"/>
  <c r="AR5" i="9"/>
  <c r="AQ5" i="9"/>
  <c r="AP5" i="9"/>
  <c r="AO5" i="9"/>
  <c r="AN5" i="9"/>
  <c r="AM5" i="9"/>
  <c r="AK5" i="9"/>
  <c r="AI5" i="9"/>
  <c r="BJ4" i="9"/>
  <c r="BH4" i="9"/>
  <c r="BG4" i="9"/>
  <c r="BF4" i="9"/>
  <c r="BE4" i="9"/>
  <c r="BD4" i="9"/>
  <c r="AY4" i="9"/>
  <c r="AX4" i="9"/>
  <c r="AW4" i="9"/>
  <c r="AV4" i="9"/>
  <c r="AU4" i="9"/>
  <c r="AT4" i="9"/>
  <c r="AS4" i="9"/>
  <c r="AR4" i="9"/>
  <c r="AQ4" i="9"/>
  <c r="AP4" i="9"/>
  <c r="AO4" i="9"/>
  <c r="AN4" i="9"/>
  <c r="AM4" i="9"/>
  <c r="AK4" i="9"/>
  <c r="AI4" i="9"/>
  <c r="BJ3" i="9"/>
  <c r="BH3" i="9"/>
  <c r="BG3" i="9"/>
  <c r="BF3" i="9"/>
  <c r="BE3" i="9"/>
  <c r="BD3" i="9"/>
  <c r="AY3" i="9"/>
  <c r="AX3" i="9"/>
  <c r="AW3" i="9"/>
  <c r="AV3" i="9"/>
  <c r="AU3" i="9"/>
  <c r="AT3" i="9"/>
  <c r="AS3" i="9"/>
  <c r="AR3" i="9"/>
  <c r="AQ3" i="9"/>
  <c r="AP3" i="9"/>
  <c r="AO3" i="9"/>
  <c r="AN3" i="9"/>
  <c r="AM3" i="9"/>
  <c r="AK3" i="9"/>
  <c r="AI37" i="9"/>
  <c r="AI3" i="9"/>
  <c r="BJ44" i="8"/>
  <c r="BG44" i="8"/>
  <c r="BF44" i="8"/>
  <c r="BE44" i="8"/>
  <c r="AY44" i="8"/>
  <c r="AX44" i="8"/>
  <c r="AW44" i="8"/>
  <c r="AV44" i="8"/>
  <c r="AT44" i="8"/>
  <c r="AS44" i="8"/>
  <c r="AR44" i="8"/>
  <c r="AP44" i="8"/>
  <c r="AO44" i="8"/>
  <c r="AN44" i="8"/>
  <c r="AM44" i="8"/>
  <c r="BJ43" i="8"/>
  <c r="BG43" i="8"/>
  <c r="BF43" i="8"/>
  <c r="BE43" i="8"/>
  <c r="AY43" i="8"/>
  <c r="AX43" i="8"/>
  <c r="AW43" i="8"/>
  <c r="AV43" i="8"/>
  <c r="AT43" i="8"/>
  <c r="AS43" i="8"/>
  <c r="AR43" i="8"/>
  <c r="AP43" i="8"/>
  <c r="AO43" i="8"/>
  <c r="AN43" i="8"/>
  <c r="AM43" i="8"/>
  <c r="BJ42" i="8"/>
  <c r="BG42" i="8"/>
  <c r="BF42" i="8"/>
  <c r="BE42" i="8"/>
  <c r="AY42" i="8"/>
  <c r="AX42" i="8"/>
  <c r="AW42" i="8"/>
  <c r="AV42" i="8"/>
  <c r="AT42" i="8"/>
  <c r="AS42" i="8"/>
  <c r="AR42" i="8"/>
  <c r="AP42" i="8"/>
  <c r="AO42" i="8"/>
  <c r="AN42" i="8"/>
  <c r="AM42" i="8"/>
  <c r="BJ41" i="8"/>
  <c r="BG41" i="8"/>
  <c r="BF41" i="8"/>
  <c r="BE41" i="8"/>
  <c r="AY41" i="8"/>
  <c r="AX41" i="8"/>
  <c r="AW41" i="8"/>
  <c r="AV41" i="8"/>
  <c r="AT41" i="8"/>
  <c r="AS41" i="8"/>
  <c r="AR41" i="8"/>
  <c r="AP41" i="8"/>
  <c r="AO41" i="8"/>
  <c r="AN41" i="8"/>
  <c r="AM41" i="8"/>
  <c r="BJ40" i="8"/>
  <c r="BG40" i="8"/>
  <c r="BF40" i="8"/>
  <c r="BE40" i="8"/>
  <c r="AY40" i="8"/>
  <c r="AX40" i="8"/>
  <c r="AW40" i="8"/>
  <c r="AV40" i="8"/>
  <c r="AT40" i="8"/>
  <c r="AS40" i="8"/>
  <c r="AR40" i="8"/>
  <c r="AP40" i="8"/>
  <c r="AO40" i="8"/>
  <c r="AN40" i="8"/>
  <c r="AM40" i="8"/>
  <c r="BJ38" i="8"/>
  <c r="BG38" i="8"/>
  <c r="BF38" i="8"/>
  <c r="BE38" i="8"/>
  <c r="AY38" i="8"/>
  <c r="AX38" i="8"/>
  <c r="AW38" i="8"/>
  <c r="AV38" i="8"/>
  <c r="AT38" i="8"/>
  <c r="AS38" i="8"/>
  <c r="AR38" i="8"/>
  <c r="AP38" i="8"/>
  <c r="AO38" i="8"/>
  <c r="AN38" i="8"/>
  <c r="AM38" i="8"/>
  <c r="BJ37" i="8"/>
  <c r="BG37" i="8"/>
  <c r="BF37" i="8"/>
  <c r="BE37" i="8"/>
  <c r="AY37" i="8"/>
  <c r="AX37" i="8"/>
  <c r="AW37" i="8"/>
  <c r="AV37" i="8"/>
  <c r="AT37" i="8"/>
  <c r="AS37" i="8"/>
  <c r="AR37" i="8"/>
  <c r="AP37" i="8"/>
  <c r="AO37" i="8"/>
  <c r="AN37" i="8"/>
  <c r="AM37" i="8"/>
  <c r="BJ33" i="8"/>
  <c r="BI33" i="8"/>
  <c r="BG33" i="8"/>
  <c r="BF33" i="8"/>
  <c r="BE33" i="8"/>
  <c r="BD33" i="8"/>
  <c r="BB33" i="8"/>
  <c r="AZ33" i="8"/>
  <c r="AY33" i="8"/>
  <c r="AX33" i="8"/>
  <c r="AW33" i="8"/>
  <c r="AV33" i="8"/>
  <c r="AU33" i="8"/>
  <c r="AT33" i="8"/>
  <c r="AS33" i="8"/>
  <c r="AR33" i="8"/>
  <c r="AQ33" i="8"/>
  <c r="AP33" i="8"/>
  <c r="AO33" i="8"/>
  <c r="AN33" i="8"/>
  <c r="AM33" i="8"/>
  <c r="AL33" i="8"/>
  <c r="AK33" i="8"/>
  <c r="AI33" i="8"/>
  <c r="BJ32" i="8"/>
  <c r="BI32" i="8"/>
  <c r="BG32" i="8"/>
  <c r="BF32" i="8"/>
  <c r="BE32" i="8"/>
  <c r="BD32" i="8"/>
  <c r="BB32" i="8"/>
  <c r="AZ32" i="8"/>
  <c r="AY32" i="8"/>
  <c r="AX32" i="8"/>
  <c r="AW32" i="8"/>
  <c r="AV32" i="8"/>
  <c r="AU32" i="8"/>
  <c r="AT32" i="8"/>
  <c r="AS32" i="8"/>
  <c r="AR32" i="8"/>
  <c r="AQ32" i="8"/>
  <c r="AP32" i="8"/>
  <c r="AO32" i="8"/>
  <c r="AN32" i="8"/>
  <c r="AM32" i="8"/>
  <c r="AL32" i="8"/>
  <c r="AK32" i="8"/>
  <c r="AI32" i="8"/>
  <c r="BJ31" i="8"/>
  <c r="BI31" i="8"/>
  <c r="BG31" i="8"/>
  <c r="BF31" i="8"/>
  <c r="BE31" i="8"/>
  <c r="BD31" i="8"/>
  <c r="BB31" i="8"/>
  <c r="AZ31" i="8"/>
  <c r="AY31" i="8"/>
  <c r="AX31" i="8"/>
  <c r="AW31" i="8"/>
  <c r="AV31" i="8"/>
  <c r="AU31" i="8"/>
  <c r="AT31" i="8"/>
  <c r="AS31" i="8"/>
  <c r="AR31" i="8"/>
  <c r="AQ31" i="8"/>
  <c r="AP31" i="8"/>
  <c r="AO31" i="8"/>
  <c r="AN31" i="8"/>
  <c r="AM31" i="8"/>
  <c r="AL31" i="8"/>
  <c r="AK31" i="8"/>
  <c r="AI31" i="8"/>
  <c r="BJ30" i="8"/>
  <c r="BI30" i="8"/>
  <c r="BG30" i="8"/>
  <c r="BF30" i="8"/>
  <c r="BE30" i="8"/>
  <c r="BD30" i="8"/>
  <c r="BB30" i="8"/>
  <c r="AZ30" i="8"/>
  <c r="AY30" i="8"/>
  <c r="AX30" i="8"/>
  <c r="AW30" i="8"/>
  <c r="AV30" i="8"/>
  <c r="AU30" i="8"/>
  <c r="AT30" i="8"/>
  <c r="AS30" i="8"/>
  <c r="AR30" i="8"/>
  <c r="AQ30" i="8"/>
  <c r="AP30" i="8"/>
  <c r="AO30" i="8"/>
  <c r="AN30" i="8"/>
  <c r="AM30" i="8"/>
  <c r="AL30" i="8"/>
  <c r="AK30" i="8"/>
  <c r="AI30" i="8"/>
  <c r="BJ29" i="8"/>
  <c r="BI29" i="8"/>
  <c r="BG29" i="8"/>
  <c r="BF29" i="8"/>
  <c r="BE29" i="8"/>
  <c r="BD29" i="8"/>
  <c r="BB29" i="8"/>
  <c r="AZ29" i="8"/>
  <c r="AY29" i="8"/>
  <c r="AX29" i="8"/>
  <c r="AW29" i="8"/>
  <c r="AV29" i="8"/>
  <c r="AU29" i="8"/>
  <c r="AT29" i="8"/>
  <c r="AS29" i="8"/>
  <c r="AR29" i="8"/>
  <c r="AQ29" i="8"/>
  <c r="AP29" i="8"/>
  <c r="AO29" i="8"/>
  <c r="AN29" i="8"/>
  <c r="AM29" i="8"/>
  <c r="AL29" i="8"/>
  <c r="AK29" i="8"/>
  <c r="AI29" i="8"/>
  <c r="BJ27" i="8"/>
  <c r="BI27" i="8"/>
  <c r="BG27" i="8"/>
  <c r="BF27" i="8"/>
  <c r="BE27" i="8"/>
  <c r="BD27" i="8"/>
  <c r="BB27" i="8"/>
  <c r="AZ27" i="8"/>
  <c r="AY27" i="8"/>
  <c r="AX27" i="8"/>
  <c r="AW27" i="8"/>
  <c r="AV27" i="8"/>
  <c r="AU27" i="8"/>
  <c r="AT27" i="8"/>
  <c r="AS27" i="8"/>
  <c r="AR27" i="8"/>
  <c r="AQ27" i="8"/>
  <c r="AP27" i="8"/>
  <c r="AO27" i="8"/>
  <c r="AN27" i="8"/>
  <c r="AM27" i="8"/>
  <c r="AL27" i="8"/>
  <c r="AK27" i="8"/>
  <c r="AI27" i="8"/>
  <c r="BJ26" i="8"/>
  <c r="BI26" i="8"/>
  <c r="BG26" i="8"/>
  <c r="BF26" i="8"/>
  <c r="BE26" i="8"/>
  <c r="BD26" i="8"/>
  <c r="BB26" i="8"/>
  <c r="AZ26" i="8"/>
  <c r="AY26" i="8"/>
  <c r="AX26" i="8"/>
  <c r="AW26" i="8"/>
  <c r="AV26" i="8"/>
  <c r="AU26" i="8"/>
  <c r="AT26" i="8"/>
  <c r="AS26" i="8"/>
  <c r="AR26" i="8"/>
  <c r="AQ26" i="8"/>
  <c r="AP26" i="8"/>
  <c r="AO26" i="8"/>
  <c r="AN26" i="8"/>
  <c r="AM26" i="8"/>
  <c r="AL26" i="8"/>
  <c r="AK26" i="8"/>
  <c r="AI26" i="8"/>
  <c r="BJ23" i="8"/>
  <c r="BI23" i="8"/>
  <c r="BG23" i="8"/>
  <c r="BF23" i="8"/>
  <c r="BE23" i="8"/>
  <c r="BD23" i="8"/>
  <c r="BB23" i="8"/>
  <c r="AZ23" i="8"/>
  <c r="AY23" i="8"/>
  <c r="AX23" i="8"/>
  <c r="AW23" i="8"/>
  <c r="AV23" i="8"/>
  <c r="AU23" i="8"/>
  <c r="AT23" i="8"/>
  <c r="AS23" i="8"/>
  <c r="AR23" i="8"/>
  <c r="AQ23" i="8"/>
  <c r="AP23" i="8"/>
  <c r="AO23" i="8"/>
  <c r="AN23" i="8"/>
  <c r="AM23" i="8"/>
  <c r="AL23" i="8"/>
  <c r="AK23" i="8"/>
  <c r="AI23" i="8"/>
  <c r="BJ22" i="8"/>
  <c r="BI22" i="8"/>
  <c r="BG22" i="8"/>
  <c r="BF22" i="8"/>
  <c r="BE22" i="8"/>
  <c r="BD22" i="8"/>
  <c r="BB22" i="8"/>
  <c r="AZ22" i="8"/>
  <c r="AY22" i="8"/>
  <c r="AX22" i="8"/>
  <c r="AW22" i="8"/>
  <c r="AV22" i="8"/>
  <c r="AU22" i="8"/>
  <c r="AT22" i="8"/>
  <c r="AS22" i="8"/>
  <c r="AR22" i="8"/>
  <c r="AQ22" i="8"/>
  <c r="AP22" i="8"/>
  <c r="AO22" i="8"/>
  <c r="AN22" i="8"/>
  <c r="AM22" i="8"/>
  <c r="AL22" i="8"/>
  <c r="AK22" i="8"/>
  <c r="AI22" i="8"/>
  <c r="BJ21" i="8"/>
  <c r="BI21" i="8"/>
  <c r="BG21" i="8"/>
  <c r="BF21" i="8"/>
  <c r="BE21" i="8"/>
  <c r="BD21" i="8"/>
  <c r="BB21" i="8"/>
  <c r="AZ21" i="8"/>
  <c r="AY21" i="8"/>
  <c r="AX21" i="8"/>
  <c r="AW21" i="8"/>
  <c r="AV21" i="8"/>
  <c r="AU21" i="8"/>
  <c r="AT21" i="8"/>
  <c r="AS21" i="8"/>
  <c r="AR21" i="8"/>
  <c r="AQ21" i="8"/>
  <c r="AP21" i="8"/>
  <c r="AO21" i="8"/>
  <c r="AN21" i="8"/>
  <c r="AM21" i="8"/>
  <c r="AL21" i="8"/>
  <c r="AK21" i="8"/>
  <c r="AI21" i="8"/>
  <c r="BJ20" i="8"/>
  <c r="BI20" i="8"/>
  <c r="BG20" i="8"/>
  <c r="BF20" i="8"/>
  <c r="BE20" i="8"/>
  <c r="BD20" i="8"/>
  <c r="BB20" i="8"/>
  <c r="AZ20" i="8"/>
  <c r="AY20" i="8"/>
  <c r="AX20" i="8"/>
  <c r="AW20" i="8"/>
  <c r="AV20" i="8"/>
  <c r="AU20" i="8"/>
  <c r="AT20" i="8"/>
  <c r="AS20" i="8"/>
  <c r="AR20" i="8"/>
  <c r="AQ20" i="8"/>
  <c r="AP20" i="8"/>
  <c r="AO20" i="8"/>
  <c r="AN20" i="8"/>
  <c r="AM20" i="8"/>
  <c r="AL20" i="8"/>
  <c r="AK20" i="8"/>
  <c r="AI20" i="8"/>
  <c r="BJ19" i="8"/>
  <c r="BI19" i="8"/>
  <c r="BG19" i="8"/>
  <c r="BF19" i="8"/>
  <c r="BE19" i="8"/>
  <c r="BD19" i="8"/>
  <c r="BB19" i="8"/>
  <c r="AZ19" i="8"/>
  <c r="AY19" i="8"/>
  <c r="AX19" i="8"/>
  <c r="AW19" i="8"/>
  <c r="AV19" i="8"/>
  <c r="AU19" i="8"/>
  <c r="AT19" i="8"/>
  <c r="AS19" i="8"/>
  <c r="AR19" i="8"/>
  <c r="AQ19" i="8"/>
  <c r="AP19" i="8"/>
  <c r="AO19" i="8"/>
  <c r="AN19" i="8"/>
  <c r="AM19" i="8"/>
  <c r="AL19" i="8"/>
  <c r="AK19" i="8"/>
  <c r="AI19" i="8"/>
  <c r="BJ18" i="8"/>
  <c r="BI18" i="8"/>
  <c r="BG18" i="8"/>
  <c r="BF18" i="8"/>
  <c r="BE18" i="8"/>
  <c r="BD18" i="8"/>
  <c r="BB18" i="8"/>
  <c r="AZ18" i="8"/>
  <c r="AY18" i="8"/>
  <c r="AX18" i="8"/>
  <c r="AW18" i="8"/>
  <c r="AV18" i="8"/>
  <c r="AU18" i="8"/>
  <c r="AT18" i="8"/>
  <c r="AS18" i="8"/>
  <c r="AR18" i="8"/>
  <c r="AQ18" i="8"/>
  <c r="AP18" i="8"/>
  <c r="AO18" i="8"/>
  <c r="AN18" i="8"/>
  <c r="AM18" i="8"/>
  <c r="AL18" i="8"/>
  <c r="AK18" i="8"/>
  <c r="AI18" i="8"/>
  <c r="BJ17" i="8"/>
  <c r="BI17" i="8"/>
  <c r="BG17" i="8"/>
  <c r="BF17" i="8"/>
  <c r="BE17" i="8"/>
  <c r="BD17" i="8"/>
  <c r="BB17" i="8"/>
  <c r="AZ17" i="8"/>
  <c r="AY17" i="8"/>
  <c r="AX17" i="8"/>
  <c r="AW17" i="8"/>
  <c r="AV17" i="8"/>
  <c r="AU17" i="8"/>
  <c r="AT17" i="8"/>
  <c r="AS17" i="8"/>
  <c r="AR17" i="8"/>
  <c r="AQ17" i="8"/>
  <c r="AP17" i="8"/>
  <c r="AO17" i="8"/>
  <c r="AN17" i="8"/>
  <c r="AM17" i="8"/>
  <c r="AL17" i="8"/>
  <c r="AK17" i="8"/>
  <c r="AI17" i="8"/>
  <c r="BJ16" i="8"/>
  <c r="BI16" i="8"/>
  <c r="BG16" i="8"/>
  <c r="BF16" i="8"/>
  <c r="BE16" i="8"/>
  <c r="BD16" i="8"/>
  <c r="BB16" i="8"/>
  <c r="AZ16" i="8"/>
  <c r="AY16" i="8"/>
  <c r="AX16" i="8"/>
  <c r="AW16" i="8"/>
  <c r="AV16" i="8"/>
  <c r="AU16" i="8"/>
  <c r="AT16" i="8"/>
  <c r="AS16" i="8"/>
  <c r="AR16" i="8"/>
  <c r="AQ16" i="8"/>
  <c r="AP16" i="8"/>
  <c r="AO16" i="8"/>
  <c r="AN16" i="8"/>
  <c r="AM16" i="8"/>
  <c r="AL16" i="8"/>
  <c r="AK16" i="8"/>
  <c r="AI16" i="8"/>
  <c r="BJ15" i="8"/>
  <c r="BI15" i="8"/>
  <c r="BG15" i="8"/>
  <c r="BF15" i="8"/>
  <c r="BE15" i="8"/>
  <c r="BD15" i="8"/>
  <c r="BB15" i="8"/>
  <c r="AZ15" i="8"/>
  <c r="AY15" i="8"/>
  <c r="AX15" i="8"/>
  <c r="AW15" i="8"/>
  <c r="AV15" i="8"/>
  <c r="AU15" i="8"/>
  <c r="AT15" i="8"/>
  <c r="AS15" i="8"/>
  <c r="AR15" i="8"/>
  <c r="AQ15" i="8"/>
  <c r="AP15" i="8"/>
  <c r="AO15" i="8"/>
  <c r="AN15" i="8"/>
  <c r="AM15" i="8"/>
  <c r="AL15" i="8"/>
  <c r="AK15" i="8"/>
  <c r="AI15" i="8"/>
  <c r="BJ14" i="8"/>
  <c r="BI14" i="8"/>
  <c r="BG14" i="8"/>
  <c r="BF14" i="8"/>
  <c r="BE14" i="8"/>
  <c r="BD14" i="8"/>
  <c r="BB14" i="8"/>
  <c r="AZ14" i="8"/>
  <c r="AY14" i="8"/>
  <c r="AX14" i="8"/>
  <c r="AW14" i="8"/>
  <c r="AV14" i="8"/>
  <c r="AU14" i="8"/>
  <c r="AT14" i="8"/>
  <c r="AS14" i="8"/>
  <c r="AR14" i="8"/>
  <c r="AQ14" i="8"/>
  <c r="AP14" i="8"/>
  <c r="AO14" i="8"/>
  <c r="AN14" i="8"/>
  <c r="AM14" i="8"/>
  <c r="AL14" i="8"/>
  <c r="AK14" i="8"/>
  <c r="AI14" i="8"/>
  <c r="BJ13" i="8"/>
  <c r="BI13" i="8"/>
  <c r="BG13" i="8"/>
  <c r="BF13" i="8"/>
  <c r="BE13" i="8"/>
  <c r="BD13" i="8"/>
  <c r="BB13" i="8"/>
  <c r="AZ13" i="8"/>
  <c r="AY13" i="8"/>
  <c r="AX13" i="8"/>
  <c r="AW13" i="8"/>
  <c r="AV13" i="8"/>
  <c r="AU13" i="8"/>
  <c r="AT13" i="8"/>
  <c r="AS13" i="8"/>
  <c r="AR13" i="8"/>
  <c r="AQ13" i="8"/>
  <c r="AP13" i="8"/>
  <c r="AO13" i="8"/>
  <c r="AN13" i="8"/>
  <c r="AM13" i="8"/>
  <c r="AL13" i="8"/>
  <c r="AK13" i="8"/>
  <c r="AI13" i="8"/>
  <c r="BJ12" i="8"/>
  <c r="BI12" i="8"/>
  <c r="BG12" i="8"/>
  <c r="BF12" i="8"/>
  <c r="BE12" i="8"/>
  <c r="BD12" i="8"/>
  <c r="BB12" i="8"/>
  <c r="AZ12" i="8"/>
  <c r="AY12" i="8"/>
  <c r="AX12" i="8"/>
  <c r="AW12" i="8"/>
  <c r="AV12" i="8"/>
  <c r="AU12" i="8"/>
  <c r="AT12" i="8"/>
  <c r="AS12" i="8"/>
  <c r="AR12" i="8"/>
  <c r="AQ12" i="8"/>
  <c r="AP12" i="8"/>
  <c r="AO12" i="8"/>
  <c r="AN12" i="8"/>
  <c r="AM12" i="8"/>
  <c r="AL12" i="8"/>
  <c r="AK12" i="8"/>
  <c r="AI12" i="8"/>
  <c r="BJ11" i="8"/>
  <c r="BI11" i="8"/>
  <c r="BG11" i="8"/>
  <c r="BF11" i="8"/>
  <c r="BE11" i="8"/>
  <c r="BD11" i="8"/>
  <c r="BB11" i="8"/>
  <c r="AZ11" i="8"/>
  <c r="AY11" i="8"/>
  <c r="AX11" i="8"/>
  <c r="AW11" i="8"/>
  <c r="AV11" i="8"/>
  <c r="AU11" i="8"/>
  <c r="AT11" i="8"/>
  <c r="AS11" i="8"/>
  <c r="AR11" i="8"/>
  <c r="AQ11" i="8"/>
  <c r="AP11" i="8"/>
  <c r="AO11" i="8"/>
  <c r="AN11" i="8"/>
  <c r="AM11" i="8"/>
  <c r="AL11" i="8"/>
  <c r="AK11" i="8"/>
  <c r="AI11" i="8"/>
  <c r="BJ10" i="8"/>
  <c r="BI10" i="8"/>
  <c r="BG10" i="8"/>
  <c r="BF10" i="8"/>
  <c r="BE10" i="8"/>
  <c r="BD10" i="8"/>
  <c r="BB10" i="8"/>
  <c r="AZ10" i="8"/>
  <c r="AY10" i="8"/>
  <c r="AX10" i="8"/>
  <c r="AW10" i="8"/>
  <c r="AV10" i="8"/>
  <c r="AU10" i="8"/>
  <c r="AT10" i="8"/>
  <c r="AS10" i="8"/>
  <c r="AR10" i="8"/>
  <c r="AQ10" i="8"/>
  <c r="AP10" i="8"/>
  <c r="AO10" i="8"/>
  <c r="AN10" i="8"/>
  <c r="AM10" i="8"/>
  <c r="AL10" i="8"/>
  <c r="AK10" i="8"/>
  <c r="AI10" i="8"/>
  <c r="BJ9" i="8"/>
  <c r="BI9" i="8"/>
  <c r="BG9" i="8"/>
  <c r="BF9" i="8"/>
  <c r="BE9" i="8"/>
  <c r="BD9" i="8"/>
  <c r="BB9" i="8"/>
  <c r="AZ9" i="8"/>
  <c r="AY9" i="8"/>
  <c r="AX9" i="8"/>
  <c r="AW9" i="8"/>
  <c r="AV9" i="8"/>
  <c r="AU9" i="8"/>
  <c r="AT9" i="8"/>
  <c r="AS9" i="8"/>
  <c r="AR9" i="8"/>
  <c r="AQ9" i="8"/>
  <c r="AP9" i="8"/>
  <c r="AO9" i="8"/>
  <c r="AN9" i="8"/>
  <c r="AM9" i="8"/>
  <c r="AL9" i="8"/>
  <c r="AK9" i="8"/>
  <c r="AI9" i="8"/>
  <c r="BJ8" i="8"/>
  <c r="BI8" i="8"/>
  <c r="BG8" i="8"/>
  <c r="BF8" i="8"/>
  <c r="BE8" i="8"/>
  <c r="BD8" i="8"/>
  <c r="BB8" i="8"/>
  <c r="AZ8" i="8"/>
  <c r="AY8" i="8"/>
  <c r="AX8" i="8"/>
  <c r="AW8" i="8"/>
  <c r="AV8" i="8"/>
  <c r="AU8" i="8"/>
  <c r="AT8" i="8"/>
  <c r="AS8" i="8"/>
  <c r="AR8" i="8"/>
  <c r="AQ8" i="8"/>
  <c r="AP8" i="8"/>
  <c r="AO8" i="8"/>
  <c r="AN8" i="8"/>
  <c r="AM8" i="8"/>
  <c r="AL8" i="8"/>
  <c r="AK8" i="8"/>
  <c r="AI8" i="8"/>
  <c r="BJ7" i="8"/>
  <c r="BI7" i="8"/>
  <c r="BG7" i="8"/>
  <c r="BF7" i="8"/>
  <c r="BE7" i="8"/>
  <c r="BD7" i="8"/>
  <c r="BB7" i="8"/>
  <c r="AZ7" i="8"/>
  <c r="AY7" i="8"/>
  <c r="AX7" i="8"/>
  <c r="AW7" i="8"/>
  <c r="AV7" i="8"/>
  <c r="AU7" i="8"/>
  <c r="AT7" i="8"/>
  <c r="AS7" i="8"/>
  <c r="AR7" i="8"/>
  <c r="AQ7" i="8"/>
  <c r="AP7" i="8"/>
  <c r="AO7" i="8"/>
  <c r="AN7" i="8"/>
  <c r="AM7" i="8"/>
  <c r="AL7" i="8"/>
  <c r="AK7" i="8"/>
  <c r="AI7" i="8"/>
  <c r="BJ6" i="8"/>
  <c r="BI6" i="8"/>
  <c r="BG6" i="8"/>
  <c r="BF6" i="8"/>
  <c r="BE6" i="8"/>
  <c r="BD6" i="8"/>
  <c r="BB6" i="8"/>
  <c r="AZ6" i="8"/>
  <c r="AY6" i="8"/>
  <c r="AX6" i="8"/>
  <c r="AW6" i="8"/>
  <c r="AV6" i="8"/>
  <c r="AU6" i="8"/>
  <c r="AT6" i="8"/>
  <c r="AS6" i="8"/>
  <c r="AR6" i="8"/>
  <c r="AQ6" i="8"/>
  <c r="AP6" i="8"/>
  <c r="AO6" i="8"/>
  <c r="AN6" i="8"/>
  <c r="AM6" i="8"/>
  <c r="AL6" i="8"/>
  <c r="AK6" i="8"/>
  <c r="AI6" i="8"/>
  <c r="BJ5" i="8"/>
  <c r="BI5" i="8"/>
  <c r="BG5" i="8"/>
  <c r="BF5" i="8"/>
  <c r="BE5" i="8"/>
  <c r="BD5" i="8"/>
  <c r="BB5" i="8"/>
  <c r="AZ5" i="8"/>
  <c r="AY5" i="8"/>
  <c r="AX5" i="8"/>
  <c r="AW5" i="8"/>
  <c r="AV5" i="8"/>
  <c r="AU5" i="8"/>
  <c r="AT5" i="8"/>
  <c r="AS5" i="8"/>
  <c r="AR5" i="8"/>
  <c r="AQ5" i="8"/>
  <c r="AP5" i="8"/>
  <c r="AO5" i="8"/>
  <c r="AN5" i="8"/>
  <c r="AM5" i="8"/>
  <c r="AL5" i="8"/>
  <c r="AK5" i="8"/>
  <c r="AI5" i="8"/>
  <c r="BJ4" i="8"/>
  <c r="BI4" i="8"/>
  <c r="BG4" i="8"/>
  <c r="BF4" i="8"/>
  <c r="BE4" i="8"/>
  <c r="BD4" i="8"/>
  <c r="BB4" i="8"/>
  <c r="AZ4" i="8"/>
  <c r="AY4" i="8"/>
  <c r="AX4" i="8"/>
  <c r="AW4" i="8"/>
  <c r="AV4" i="8"/>
  <c r="AU4" i="8"/>
  <c r="AT4" i="8"/>
  <c r="AS4" i="8"/>
  <c r="AR4" i="8"/>
  <c r="AQ4" i="8"/>
  <c r="AP4" i="8"/>
  <c r="AO4" i="8"/>
  <c r="AN4" i="8"/>
  <c r="AM4" i="8"/>
  <c r="AL4" i="8"/>
  <c r="AK4" i="8"/>
  <c r="AI4" i="8"/>
  <c r="BJ3" i="8"/>
  <c r="BI3" i="8"/>
  <c r="BG3" i="8"/>
  <c r="BF3" i="8"/>
  <c r="BE3" i="8"/>
  <c r="BD3" i="8"/>
  <c r="BB3" i="8"/>
  <c r="AZ3" i="8"/>
  <c r="AY3" i="8"/>
  <c r="AX3" i="8"/>
  <c r="AW3" i="8"/>
  <c r="AV3" i="8"/>
  <c r="AU3" i="8"/>
  <c r="AT3" i="8"/>
  <c r="AS3" i="8"/>
  <c r="AR3" i="8"/>
  <c r="AQ3" i="8"/>
  <c r="AP3" i="8"/>
  <c r="AO3" i="8"/>
  <c r="AN3" i="8"/>
  <c r="AM3" i="8"/>
  <c r="AL3" i="8"/>
  <c r="AK3" i="8"/>
  <c r="AI3" i="8"/>
  <c r="BJ44" i="7"/>
  <c r="BI44" i="7"/>
  <c r="BH44" i="7"/>
  <c r="BG44" i="7"/>
  <c r="BF44" i="7"/>
  <c r="BE44" i="7"/>
  <c r="BD44" i="7"/>
  <c r="BB44" i="7"/>
  <c r="BA44" i="7"/>
  <c r="AZ44" i="7"/>
  <c r="AY44" i="7"/>
  <c r="AX44" i="7"/>
  <c r="AW44" i="7"/>
  <c r="AV44" i="7"/>
  <c r="AU44" i="7"/>
  <c r="AT44" i="7"/>
  <c r="AS44" i="7"/>
  <c r="AR44" i="7"/>
  <c r="AQ44" i="7"/>
  <c r="AP44" i="7"/>
  <c r="AN44" i="7"/>
  <c r="AM44" i="7"/>
  <c r="AL44" i="7"/>
  <c r="AK44" i="7"/>
  <c r="AJ44" i="7"/>
  <c r="AI44" i="7"/>
  <c r="BJ43" i="7"/>
  <c r="BI43" i="7"/>
  <c r="BH43" i="7"/>
  <c r="BG43" i="7"/>
  <c r="BF43" i="7"/>
  <c r="BE43" i="7"/>
  <c r="BD43" i="7"/>
  <c r="BB43" i="7"/>
  <c r="BA43" i="7"/>
  <c r="AZ43" i="7"/>
  <c r="AY43" i="7"/>
  <c r="AX43" i="7"/>
  <c r="AW43" i="7"/>
  <c r="AV43" i="7"/>
  <c r="AU43" i="7"/>
  <c r="AT43" i="7"/>
  <c r="AS43" i="7"/>
  <c r="AR43" i="7"/>
  <c r="AQ43" i="7"/>
  <c r="AP43" i="7"/>
  <c r="AN43" i="7"/>
  <c r="AM43" i="7"/>
  <c r="AL43" i="7"/>
  <c r="AK43" i="7"/>
  <c r="AJ43" i="7"/>
  <c r="AI43" i="7"/>
  <c r="BJ42" i="7"/>
  <c r="BI42" i="7"/>
  <c r="BH42" i="7"/>
  <c r="BG42" i="7"/>
  <c r="BF42" i="7"/>
  <c r="BE42" i="7"/>
  <c r="BD42" i="7"/>
  <c r="BB42" i="7"/>
  <c r="BA42" i="7"/>
  <c r="AZ42" i="7"/>
  <c r="AY42" i="7"/>
  <c r="AX42" i="7"/>
  <c r="AW42" i="7"/>
  <c r="AV42" i="7"/>
  <c r="AU42" i="7"/>
  <c r="AT42" i="7"/>
  <c r="AS42" i="7"/>
  <c r="AR42" i="7"/>
  <c r="AQ42" i="7"/>
  <c r="AP42" i="7"/>
  <c r="AN42" i="7"/>
  <c r="AM42" i="7"/>
  <c r="AL42" i="7"/>
  <c r="AK42" i="7"/>
  <c r="AJ42" i="7"/>
  <c r="AI42" i="7"/>
  <c r="BJ41" i="7"/>
  <c r="BI41" i="7"/>
  <c r="BH41" i="7"/>
  <c r="BG41" i="7"/>
  <c r="BF41" i="7"/>
  <c r="BE41" i="7"/>
  <c r="BD41" i="7"/>
  <c r="BB41" i="7"/>
  <c r="BA41" i="7"/>
  <c r="AZ41" i="7"/>
  <c r="AY41" i="7"/>
  <c r="AX41" i="7"/>
  <c r="AW41" i="7"/>
  <c r="AV41" i="7"/>
  <c r="AU41" i="7"/>
  <c r="AT41" i="7"/>
  <c r="AS41" i="7"/>
  <c r="AR41" i="7"/>
  <c r="AQ41" i="7"/>
  <c r="AP41" i="7"/>
  <c r="AN41" i="7"/>
  <c r="AM41" i="7"/>
  <c r="AL41" i="7"/>
  <c r="AK41" i="7"/>
  <c r="AJ41" i="7"/>
  <c r="AI41" i="7"/>
  <c r="BJ40" i="7"/>
  <c r="BI40" i="7"/>
  <c r="BH40" i="7"/>
  <c r="BG40" i="7"/>
  <c r="BF40" i="7"/>
  <c r="BE40" i="7"/>
  <c r="BD40" i="7"/>
  <c r="BB40" i="7"/>
  <c r="BA40" i="7"/>
  <c r="AZ40" i="7"/>
  <c r="AY40" i="7"/>
  <c r="AX40" i="7"/>
  <c r="AW40" i="7"/>
  <c r="AV40" i="7"/>
  <c r="AU40" i="7"/>
  <c r="AT40" i="7"/>
  <c r="AS40" i="7"/>
  <c r="AR40" i="7"/>
  <c r="AQ40" i="7"/>
  <c r="AP40" i="7"/>
  <c r="AN40" i="7"/>
  <c r="AM40" i="7"/>
  <c r="AL40" i="7"/>
  <c r="AK40" i="7"/>
  <c r="AJ40" i="7"/>
  <c r="AI40" i="7"/>
  <c r="BJ38" i="7"/>
  <c r="BI38" i="7"/>
  <c r="BH38" i="7"/>
  <c r="BG38" i="7"/>
  <c r="BF38" i="7"/>
  <c r="BE38" i="7"/>
  <c r="BD38" i="7"/>
  <c r="BB38" i="7"/>
  <c r="BA38" i="7"/>
  <c r="AZ38" i="7"/>
  <c r="AY38" i="7"/>
  <c r="AX38" i="7"/>
  <c r="AW38" i="7"/>
  <c r="AV38" i="7"/>
  <c r="AU38" i="7"/>
  <c r="AT38" i="7"/>
  <c r="AS38" i="7"/>
  <c r="AR38" i="7"/>
  <c r="AQ38" i="7"/>
  <c r="AP38" i="7"/>
  <c r="AN38" i="7"/>
  <c r="AM38" i="7"/>
  <c r="AL38" i="7"/>
  <c r="AK38" i="7"/>
  <c r="AJ38" i="7"/>
  <c r="AI38" i="7"/>
  <c r="BJ37" i="7"/>
  <c r="BI37" i="7"/>
  <c r="BH37" i="7"/>
  <c r="BG37" i="7"/>
  <c r="BF37" i="7"/>
  <c r="BE37" i="7"/>
  <c r="BD37" i="7"/>
  <c r="BB37" i="7"/>
  <c r="BA37" i="7"/>
  <c r="AZ37" i="7"/>
  <c r="AY37" i="7"/>
  <c r="AX37" i="7"/>
  <c r="AW37" i="7"/>
  <c r="AV37" i="7"/>
  <c r="AU37" i="7"/>
  <c r="AT37" i="7"/>
  <c r="AS37" i="7"/>
  <c r="AR37" i="7"/>
  <c r="AQ37" i="7"/>
  <c r="AP37" i="7"/>
  <c r="AN37" i="7"/>
  <c r="AM37" i="7"/>
  <c r="AL37" i="7"/>
  <c r="AK37" i="7"/>
  <c r="AJ37" i="7"/>
  <c r="BJ33" i="7"/>
  <c r="BI33" i="7"/>
  <c r="BH33" i="7"/>
  <c r="BG33" i="7"/>
  <c r="BF33" i="7"/>
  <c r="BE33" i="7"/>
  <c r="BD33" i="7"/>
  <c r="BB33" i="7"/>
  <c r="BA33" i="7"/>
  <c r="AZ33" i="7"/>
  <c r="AY33" i="7"/>
  <c r="AX33" i="7"/>
  <c r="AW33" i="7"/>
  <c r="AV33" i="7"/>
  <c r="AU33" i="7"/>
  <c r="AT33" i="7"/>
  <c r="AS33" i="7"/>
  <c r="AR33" i="7"/>
  <c r="AQ33" i="7"/>
  <c r="AP33" i="7"/>
  <c r="AN33" i="7"/>
  <c r="AM33" i="7"/>
  <c r="AL33" i="7"/>
  <c r="AK33" i="7"/>
  <c r="AJ33" i="7"/>
  <c r="AI33" i="7"/>
  <c r="BJ32" i="7"/>
  <c r="BI32" i="7"/>
  <c r="BH32" i="7"/>
  <c r="BG32" i="7"/>
  <c r="BF32" i="7"/>
  <c r="BE32" i="7"/>
  <c r="BD32" i="7"/>
  <c r="BB32" i="7"/>
  <c r="BA32" i="7"/>
  <c r="AZ32" i="7"/>
  <c r="AY32" i="7"/>
  <c r="AX32" i="7"/>
  <c r="AW32" i="7"/>
  <c r="AV32" i="7"/>
  <c r="AU32" i="7"/>
  <c r="AT32" i="7"/>
  <c r="AS32" i="7"/>
  <c r="AR32" i="7"/>
  <c r="AQ32" i="7"/>
  <c r="AP32" i="7"/>
  <c r="AN32" i="7"/>
  <c r="AM32" i="7"/>
  <c r="AL32" i="7"/>
  <c r="AK32" i="7"/>
  <c r="AJ32" i="7"/>
  <c r="AI32" i="7"/>
  <c r="BJ31" i="7"/>
  <c r="BI31" i="7"/>
  <c r="BH31" i="7"/>
  <c r="BG31" i="7"/>
  <c r="BF31" i="7"/>
  <c r="BE31" i="7"/>
  <c r="BD31" i="7"/>
  <c r="BB31" i="7"/>
  <c r="BA31" i="7"/>
  <c r="AZ31" i="7"/>
  <c r="AY31" i="7"/>
  <c r="AX31" i="7"/>
  <c r="AW31" i="7"/>
  <c r="AV31" i="7"/>
  <c r="AU31" i="7"/>
  <c r="AT31" i="7"/>
  <c r="AS31" i="7"/>
  <c r="AR31" i="7"/>
  <c r="AQ31" i="7"/>
  <c r="AP31" i="7"/>
  <c r="AN31" i="7"/>
  <c r="AM31" i="7"/>
  <c r="AL31" i="7"/>
  <c r="AK31" i="7"/>
  <c r="AJ31" i="7"/>
  <c r="AI31" i="7"/>
  <c r="BJ30" i="7"/>
  <c r="BI30" i="7"/>
  <c r="BH30" i="7"/>
  <c r="BG30" i="7"/>
  <c r="BF30" i="7"/>
  <c r="BE30" i="7"/>
  <c r="BD30" i="7"/>
  <c r="BB30" i="7"/>
  <c r="BA30" i="7"/>
  <c r="AZ30" i="7"/>
  <c r="AY30" i="7"/>
  <c r="AX30" i="7"/>
  <c r="AW30" i="7"/>
  <c r="AV30" i="7"/>
  <c r="AU30" i="7"/>
  <c r="AT30" i="7"/>
  <c r="AS30" i="7"/>
  <c r="AR30" i="7"/>
  <c r="AQ30" i="7"/>
  <c r="AP30" i="7"/>
  <c r="AN30" i="7"/>
  <c r="AM30" i="7"/>
  <c r="AL30" i="7"/>
  <c r="AK30" i="7"/>
  <c r="AJ30" i="7"/>
  <c r="AI30" i="7"/>
  <c r="BJ29" i="7"/>
  <c r="BI29" i="7"/>
  <c r="BH29" i="7"/>
  <c r="BG29" i="7"/>
  <c r="BF29" i="7"/>
  <c r="BE29" i="7"/>
  <c r="BD29" i="7"/>
  <c r="BB29" i="7"/>
  <c r="BA29" i="7"/>
  <c r="AZ29" i="7"/>
  <c r="AY29" i="7"/>
  <c r="AX29" i="7"/>
  <c r="AW29" i="7"/>
  <c r="AV29" i="7"/>
  <c r="AU29" i="7"/>
  <c r="AT29" i="7"/>
  <c r="AS29" i="7"/>
  <c r="AR29" i="7"/>
  <c r="AQ29" i="7"/>
  <c r="AP29" i="7"/>
  <c r="AN29" i="7"/>
  <c r="AM29" i="7"/>
  <c r="AL29" i="7"/>
  <c r="AK29" i="7"/>
  <c r="AJ29" i="7"/>
  <c r="AI29" i="7"/>
  <c r="BJ27" i="7"/>
  <c r="BI27" i="7"/>
  <c r="BH27" i="7"/>
  <c r="BG27" i="7"/>
  <c r="BF27" i="7"/>
  <c r="BE27" i="7"/>
  <c r="BD27" i="7"/>
  <c r="BB27" i="7"/>
  <c r="BA27" i="7"/>
  <c r="AZ27" i="7"/>
  <c r="AY27" i="7"/>
  <c r="AX27" i="7"/>
  <c r="AW27" i="7"/>
  <c r="AV27" i="7"/>
  <c r="AU27" i="7"/>
  <c r="AT27" i="7"/>
  <c r="AS27" i="7"/>
  <c r="AR27" i="7"/>
  <c r="AQ27" i="7"/>
  <c r="AP27" i="7"/>
  <c r="AN27" i="7"/>
  <c r="AM27" i="7"/>
  <c r="AL27" i="7"/>
  <c r="AK27" i="7"/>
  <c r="AJ27" i="7"/>
  <c r="AI27" i="7"/>
  <c r="BJ26" i="7"/>
  <c r="BI26" i="7"/>
  <c r="BH26" i="7"/>
  <c r="BG26" i="7"/>
  <c r="BF26" i="7"/>
  <c r="BE26" i="7"/>
  <c r="BD26" i="7"/>
  <c r="BB26" i="7"/>
  <c r="BA26" i="7"/>
  <c r="AZ26" i="7"/>
  <c r="AY26" i="7"/>
  <c r="AX26" i="7"/>
  <c r="AW26" i="7"/>
  <c r="AV26" i="7"/>
  <c r="AU26" i="7"/>
  <c r="AT26" i="7"/>
  <c r="AS26" i="7"/>
  <c r="AR26" i="7"/>
  <c r="AQ26" i="7"/>
  <c r="AP26" i="7"/>
  <c r="AN26" i="7"/>
  <c r="AM26" i="7"/>
  <c r="AL26" i="7"/>
  <c r="AK26" i="7"/>
  <c r="AJ26" i="7"/>
  <c r="AI26" i="7"/>
  <c r="BJ23" i="7"/>
  <c r="BI23" i="7"/>
  <c r="BH23" i="7"/>
  <c r="BG23" i="7"/>
  <c r="BF23" i="7"/>
  <c r="BE23" i="7"/>
  <c r="BD23" i="7"/>
  <c r="BB23" i="7"/>
  <c r="BA23" i="7"/>
  <c r="AZ23" i="7"/>
  <c r="AY23" i="7"/>
  <c r="AX23" i="7"/>
  <c r="AW23" i="7"/>
  <c r="AV23" i="7"/>
  <c r="AU23" i="7"/>
  <c r="AT23" i="7"/>
  <c r="AS23" i="7"/>
  <c r="AR23" i="7"/>
  <c r="AQ23" i="7"/>
  <c r="AP23" i="7"/>
  <c r="AN23" i="7"/>
  <c r="AM23" i="7"/>
  <c r="AL23" i="7"/>
  <c r="AK23" i="7"/>
  <c r="AJ23" i="7"/>
  <c r="AI23" i="7"/>
  <c r="BJ22" i="7"/>
  <c r="BI22" i="7"/>
  <c r="BH22" i="7"/>
  <c r="BG22" i="7"/>
  <c r="BF22" i="7"/>
  <c r="BE22" i="7"/>
  <c r="BD22" i="7"/>
  <c r="BB22" i="7"/>
  <c r="BA22" i="7"/>
  <c r="AZ22" i="7"/>
  <c r="AY22" i="7"/>
  <c r="AX22" i="7"/>
  <c r="AW22" i="7"/>
  <c r="AV22" i="7"/>
  <c r="AU22" i="7"/>
  <c r="AT22" i="7"/>
  <c r="AS22" i="7"/>
  <c r="AR22" i="7"/>
  <c r="AQ22" i="7"/>
  <c r="AP22" i="7"/>
  <c r="AN22" i="7"/>
  <c r="AM22" i="7"/>
  <c r="AL22" i="7"/>
  <c r="AK22" i="7"/>
  <c r="AJ22" i="7"/>
  <c r="AI22" i="7"/>
  <c r="BJ21" i="7"/>
  <c r="BI21" i="7"/>
  <c r="BH21" i="7"/>
  <c r="BG21" i="7"/>
  <c r="BF21" i="7"/>
  <c r="BE21" i="7"/>
  <c r="BD21" i="7"/>
  <c r="BB21" i="7"/>
  <c r="BA21" i="7"/>
  <c r="AZ21" i="7"/>
  <c r="AY21" i="7"/>
  <c r="AX21" i="7"/>
  <c r="AW21" i="7"/>
  <c r="AV21" i="7"/>
  <c r="AU21" i="7"/>
  <c r="AT21" i="7"/>
  <c r="AS21" i="7"/>
  <c r="AR21" i="7"/>
  <c r="AQ21" i="7"/>
  <c r="AP21" i="7"/>
  <c r="AN21" i="7"/>
  <c r="AM21" i="7"/>
  <c r="AL21" i="7"/>
  <c r="AK21" i="7"/>
  <c r="AJ21" i="7"/>
  <c r="AI21" i="7"/>
  <c r="BJ20" i="7"/>
  <c r="BI20" i="7"/>
  <c r="BH20" i="7"/>
  <c r="BG20" i="7"/>
  <c r="BF20" i="7"/>
  <c r="BE20" i="7"/>
  <c r="BD20" i="7"/>
  <c r="BB20" i="7"/>
  <c r="BA20" i="7"/>
  <c r="AZ20" i="7"/>
  <c r="AY20" i="7"/>
  <c r="AX20" i="7"/>
  <c r="AW20" i="7"/>
  <c r="AV20" i="7"/>
  <c r="AU20" i="7"/>
  <c r="AT20" i="7"/>
  <c r="AS20" i="7"/>
  <c r="AR20" i="7"/>
  <c r="AQ20" i="7"/>
  <c r="AP20" i="7"/>
  <c r="AN20" i="7"/>
  <c r="AM20" i="7"/>
  <c r="AL20" i="7"/>
  <c r="AK20" i="7"/>
  <c r="AJ20" i="7"/>
  <c r="AI20" i="7"/>
  <c r="BJ19" i="7"/>
  <c r="BI19" i="7"/>
  <c r="BH19" i="7"/>
  <c r="BG19" i="7"/>
  <c r="BF19" i="7"/>
  <c r="BE19" i="7"/>
  <c r="BD19" i="7"/>
  <c r="BB19" i="7"/>
  <c r="BA19" i="7"/>
  <c r="AZ19" i="7"/>
  <c r="AY19" i="7"/>
  <c r="AX19" i="7"/>
  <c r="AW19" i="7"/>
  <c r="AV19" i="7"/>
  <c r="AU19" i="7"/>
  <c r="AT19" i="7"/>
  <c r="AS19" i="7"/>
  <c r="AR19" i="7"/>
  <c r="AQ19" i="7"/>
  <c r="AP19" i="7"/>
  <c r="AN19" i="7"/>
  <c r="AM19" i="7"/>
  <c r="AL19" i="7"/>
  <c r="AK19" i="7"/>
  <c r="AJ19" i="7"/>
  <c r="AI19" i="7"/>
  <c r="BJ18" i="7"/>
  <c r="BI18" i="7"/>
  <c r="BH18" i="7"/>
  <c r="BG18" i="7"/>
  <c r="BF18" i="7"/>
  <c r="BE18" i="7"/>
  <c r="BD18" i="7"/>
  <c r="BB18" i="7"/>
  <c r="BA18" i="7"/>
  <c r="AZ18" i="7"/>
  <c r="AY18" i="7"/>
  <c r="AX18" i="7"/>
  <c r="AW18" i="7"/>
  <c r="AV18" i="7"/>
  <c r="AU18" i="7"/>
  <c r="AT18" i="7"/>
  <c r="AS18" i="7"/>
  <c r="AR18" i="7"/>
  <c r="AQ18" i="7"/>
  <c r="AP18" i="7"/>
  <c r="AN18" i="7"/>
  <c r="AM18" i="7"/>
  <c r="AL18" i="7"/>
  <c r="AK18" i="7"/>
  <c r="AJ18" i="7"/>
  <c r="AI18" i="7"/>
  <c r="BJ17" i="7"/>
  <c r="BI17" i="7"/>
  <c r="BH17" i="7"/>
  <c r="BG17" i="7"/>
  <c r="BF17" i="7"/>
  <c r="BE17" i="7"/>
  <c r="BD17" i="7"/>
  <c r="BB17" i="7"/>
  <c r="BA17" i="7"/>
  <c r="AZ17" i="7"/>
  <c r="AY17" i="7"/>
  <c r="AX17" i="7"/>
  <c r="AW17" i="7"/>
  <c r="AV17" i="7"/>
  <c r="AU17" i="7"/>
  <c r="AT17" i="7"/>
  <c r="AS17" i="7"/>
  <c r="AR17" i="7"/>
  <c r="AQ17" i="7"/>
  <c r="AP17" i="7"/>
  <c r="AN17" i="7"/>
  <c r="AM17" i="7"/>
  <c r="AL17" i="7"/>
  <c r="AK17" i="7"/>
  <c r="AJ17" i="7"/>
  <c r="AI17" i="7"/>
  <c r="BJ16" i="7"/>
  <c r="BI16" i="7"/>
  <c r="BH16" i="7"/>
  <c r="BG16" i="7"/>
  <c r="BF16" i="7"/>
  <c r="BE16" i="7"/>
  <c r="BD16" i="7"/>
  <c r="BB16" i="7"/>
  <c r="BA16" i="7"/>
  <c r="AZ16" i="7"/>
  <c r="AY16" i="7"/>
  <c r="AX16" i="7"/>
  <c r="AW16" i="7"/>
  <c r="AV16" i="7"/>
  <c r="AU16" i="7"/>
  <c r="AT16" i="7"/>
  <c r="AS16" i="7"/>
  <c r="AR16" i="7"/>
  <c r="AQ16" i="7"/>
  <c r="AP16" i="7"/>
  <c r="AN16" i="7"/>
  <c r="AM16" i="7"/>
  <c r="AL16" i="7"/>
  <c r="AK16" i="7"/>
  <c r="AJ16" i="7"/>
  <c r="AI16" i="7"/>
  <c r="BJ15" i="7"/>
  <c r="BI15" i="7"/>
  <c r="BH15" i="7"/>
  <c r="BG15" i="7"/>
  <c r="BF15" i="7"/>
  <c r="BE15" i="7"/>
  <c r="BD15" i="7"/>
  <c r="BB15" i="7"/>
  <c r="BA15" i="7"/>
  <c r="AZ15" i="7"/>
  <c r="AY15" i="7"/>
  <c r="AX15" i="7"/>
  <c r="AW15" i="7"/>
  <c r="AV15" i="7"/>
  <c r="AU15" i="7"/>
  <c r="AT15" i="7"/>
  <c r="AS15" i="7"/>
  <c r="AR15" i="7"/>
  <c r="AQ15" i="7"/>
  <c r="AP15" i="7"/>
  <c r="AN15" i="7"/>
  <c r="AM15" i="7"/>
  <c r="AL15" i="7"/>
  <c r="AK15" i="7"/>
  <c r="AJ15" i="7"/>
  <c r="AI15" i="7"/>
  <c r="BJ14" i="7"/>
  <c r="BI14" i="7"/>
  <c r="BH14" i="7"/>
  <c r="BG14" i="7"/>
  <c r="BF14" i="7"/>
  <c r="BE14" i="7"/>
  <c r="BD14" i="7"/>
  <c r="BB14" i="7"/>
  <c r="BA14" i="7"/>
  <c r="AZ14" i="7"/>
  <c r="AY14" i="7"/>
  <c r="AX14" i="7"/>
  <c r="AW14" i="7"/>
  <c r="AV14" i="7"/>
  <c r="AU14" i="7"/>
  <c r="AT14" i="7"/>
  <c r="AS14" i="7"/>
  <c r="AR14" i="7"/>
  <c r="AQ14" i="7"/>
  <c r="AP14" i="7"/>
  <c r="AN14" i="7"/>
  <c r="AM14" i="7"/>
  <c r="AL14" i="7"/>
  <c r="AK14" i="7"/>
  <c r="AJ14" i="7"/>
  <c r="AI14" i="7"/>
  <c r="BJ13" i="7"/>
  <c r="BI13" i="7"/>
  <c r="BH13" i="7"/>
  <c r="BG13" i="7"/>
  <c r="BF13" i="7"/>
  <c r="BE13" i="7"/>
  <c r="BD13" i="7"/>
  <c r="BB13" i="7"/>
  <c r="BA13" i="7"/>
  <c r="AZ13" i="7"/>
  <c r="AY13" i="7"/>
  <c r="AX13" i="7"/>
  <c r="AW13" i="7"/>
  <c r="AV13" i="7"/>
  <c r="AU13" i="7"/>
  <c r="AT13" i="7"/>
  <c r="AS13" i="7"/>
  <c r="AR13" i="7"/>
  <c r="AQ13" i="7"/>
  <c r="AP13" i="7"/>
  <c r="AN13" i="7"/>
  <c r="AM13" i="7"/>
  <c r="AL13" i="7"/>
  <c r="AK13" i="7"/>
  <c r="AJ13" i="7"/>
  <c r="AI13" i="7"/>
  <c r="BJ12" i="7"/>
  <c r="BI12" i="7"/>
  <c r="BH12" i="7"/>
  <c r="BG12" i="7"/>
  <c r="BF12" i="7"/>
  <c r="BE12" i="7"/>
  <c r="BD12" i="7"/>
  <c r="BB12" i="7"/>
  <c r="BA12" i="7"/>
  <c r="AZ12" i="7"/>
  <c r="AY12" i="7"/>
  <c r="AX12" i="7"/>
  <c r="AW12" i="7"/>
  <c r="AV12" i="7"/>
  <c r="AU12" i="7"/>
  <c r="AT12" i="7"/>
  <c r="AS12" i="7"/>
  <c r="AR12" i="7"/>
  <c r="AQ12" i="7"/>
  <c r="AP12" i="7"/>
  <c r="AN12" i="7"/>
  <c r="AM12" i="7"/>
  <c r="AL12" i="7"/>
  <c r="AK12" i="7"/>
  <c r="AJ12" i="7"/>
  <c r="AI12" i="7"/>
  <c r="BJ11" i="7"/>
  <c r="BI11" i="7"/>
  <c r="BH11" i="7"/>
  <c r="BG11" i="7"/>
  <c r="BF11" i="7"/>
  <c r="BE11" i="7"/>
  <c r="BD11" i="7"/>
  <c r="BB11" i="7"/>
  <c r="BA11" i="7"/>
  <c r="AZ11" i="7"/>
  <c r="AY11" i="7"/>
  <c r="AX11" i="7"/>
  <c r="AW11" i="7"/>
  <c r="AV11" i="7"/>
  <c r="AU11" i="7"/>
  <c r="AT11" i="7"/>
  <c r="AS11" i="7"/>
  <c r="AR11" i="7"/>
  <c r="AQ11" i="7"/>
  <c r="AP11" i="7"/>
  <c r="AN11" i="7"/>
  <c r="AM11" i="7"/>
  <c r="AL11" i="7"/>
  <c r="AK11" i="7"/>
  <c r="AJ11" i="7"/>
  <c r="AI11" i="7"/>
  <c r="BJ10" i="7"/>
  <c r="BI10" i="7"/>
  <c r="BH10" i="7"/>
  <c r="BG10" i="7"/>
  <c r="BF10" i="7"/>
  <c r="BE10" i="7"/>
  <c r="BD10" i="7"/>
  <c r="BB10" i="7"/>
  <c r="BA10" i="7"/>
  <c r="AZ10" i="7"/>
  <c r="AY10" i="7"/>
  <c r="AX10" i="7"/>
  <c r="AW10" i="7"/>
  <c r="AV10" i="7"/>
  <c r="AU10" i="7"/>
  <c r="AT10" i="7"/>
  <c r="AS10" i="7"/>
  <c r="AR10" i="7"/>
  <c r="AQ10" i="7"/>
  <c r="AP10" i="7"/>
  <c r="AN10" i="7"/>
  <c r="AM10" i="7"/>
  <c r="AL10" i="7"/>
  <c r="AK10" i="7"/>
  <c r="AJ10" i="7"/>
  <c r="AI10" i="7"/>
  <c r="BJ9" i="7"/>
  <c r="BI9" i="7"/>
  <c r="BH9" i="7"/>
  <c r="BG9" i="7"/>
  <c r="BF9" i="7"/>
  <c r="BE9" i="7"/>
  <c r="BD9" i="7"/>
  <c r="BB9" i="7"/>
  <c r="BA9" i="7"/>
  <c r="AZ9" i="7"/>
  <c r="AY9" i="7"/>
  <c r="AX9" i="7"/>
  <c r="AW9" i="7"/>
  <c r="AV9" i="7"/>
  <c r="AU9" i="7"/>
  <c r="AT9" i="7"/>
  <c r="AS9" i="7"/>
  <c r="AR9" i="7"/>
  <c r="AQ9" i="7"/>
  <c r="AP9" i="7"/>
  <c r="AN9" i="7"/>
  <c r="AM9" i="7"/>
  <c r="AL9" i="7"/>
  <c r="AK9" i="7"/>
  <c r="AJ9" i="7"/>
  <c r="AI9" i="7"/>
  <c r="BJ8" i="7"/>
  <c r="BI8" i="7"/>
  <c r="BH8" i="7"/>
  <c r="BG8" i="7"/>
  <c r="BF8" i="7"/>
  <c r="BE8" i="7"/>
  <c r="BD8" i="7"/>
  <c r="BB8" i="7"/>
  <c r="BA8" i="7"/>
  <c r="AZ8" i="7"/>
  <c r="AY8" i="7"/>
  <c r="AX8" i="7"/>
  <c r="AW8" i="7"/>
  <c r="AV8" i="7"/>
  <c r="AU8" i="7"/>
  <c r="AT8" i="7"/>
  <c r="AS8" i="7"/>
  <c r="AR8" i="7"/>
  <c r="AQ8" i="7"/>
  <c r="AP8" i="7"/>
  <c r="AN8" i="7"/>
  <c r="AM8" i="7"/>
  <c r="AL8" i="7"/>
  <c r="AK8" i="7"/>
  <c r="AJ8" i="7"/>
  <c r="AI8" i="7"/>
  <c r="BJ7" i="7"/>
  <c r="BI7" i="7"/>
  <c r="BH7" i="7"/>
  <c r="BG7" i="7"/>
  <c r="BF7" i="7"/>
  <c r="BE7" i="7"/>
  <c r="BD7" i="7"/>
  <c r="BB7" i="7"/>
  <c r="BA7" i="7"/>
  <c r="AZ7" i="7"/>
  <c r="AY7" i="7"/>
  <c r="AX7" i="7"/>
  <c r="AW7" i="7"/>
  <c r="AV7" i="7"/>
  <c r="AU7" i="7"/>
  <c r="AT7" i="7"/>
  <c r="AS7" i="7"/>
  <c r="AR7" i="7"/>
  <c r="AQ7" i="7"/>
  <c r="AP7" i="7"/>
  <c r="AN7" i="7"/>
  <c r="AM7" i="7"/>
  <c r="AL7" i="7"/>
  <c r="AK7" i="7"/>
  <c r="AJ7" i="7"/>
  <c r="AI7" i="7"/>
  <c r="BJ6" i="7"/>
  <c r="BI6" i="7"/>
  <c r="BH6" i="7"/>
  <c r="BG6" i="7"/>
  <c r="BF6" i="7"/>
  <c r="BE6" i="7"/>
  <c r="BD6" i="7"/>
  <c r="BB6" i="7"/>
  <c r="BA6" i="7"/>
  <c r="AZ6" i="7"/>
  <c r="AY6" i="7"/>
  <c r="AX6" i="7"/>
  <c r="AW6" i="7"/>
  <c r="AV6" i="7"/>
  <c r="AU6" i="7"/>
  <c r="AT6" i="7"/>
  <c r="AS6" i="7"/>
  <c r="AR6" i="7"/>
  <c r="AQ6" i="7"/>
  <c r="AP6" i="7"/>
  <c r="AN6" i="7"/>
  <c r="AM6" i="7"/>
  <c r="AL6" i="7"/>
  <c r="AK6" i="7"/>
  <c r="AJ6" i="7"/>
  <c r="AI6" i="7"/>
  <c r="BJ5" i="7"/>
  <c r="BI5" i="7"/>
  <c r="BH5" i="7"/>
  <c r="BG5" i="7"/>
  <c r="BF5" i="7"/>
  <c r="BE5" i="7"/>
  <c r="BD5" i="7"/>
  <c r="BB5" i="7"/>
  <c r="BA5" i="7"/>
  <c r="AZ5" i="7"/>
  <c r="AY5" i="7"/>
  <c r="AX5" i="7"/>
  <c r="AW5" i="7"/>
  <c r="AV5" i="7"/>
  <c r="AU5" i="7"/>
  <c r="AT5" i="7"/>
  <c r="AS5" i="7"/>
  <c r="AR5" i="7"/>
  <c r="AQ5" i="7"/>
  <c r="AP5" i="7"/>
  <c r="AN5" i="7"/>
  <c r="AM5" i="7"/>
  <c r="AL5" i="7"/>
  <c r="AK5" i="7"/>
  <c r="AJ5" i="7"/>
  <c r="AI5" i="7"/>
  <c r="BJ4" i="7"/>
  <c r="BI4" i="7"/>
  <c r="BH4" i="7"/>
  <c r="BG4" i="7"/>
  <c r="BF4" i="7"/>
  <c r="BE4" i="7"/>
  <c r="BD4" i="7"/>
  <c r="BB4" i="7"/>
  <c r="BA4" i="7"/>
  <c r="AZ4" i="7"/>
  <c r="AY4" i="7"/>
  <c r="AX4" i="7"/>
  <c r="AW4" i="7"/>
  <c r="AV4" i="7"/>
  <c r="AU4" i="7"/>
  <c r="AT4" i="7"/>
  <c r="AS4" i="7"/>
  <c r="AR4" i="7"/>
  <c r="AQ4" i="7"/>
  <c r="AP4" i="7"/>
  <c r="AN4" i="7"/>
  <c r="AM4" i="7"/>
  <c r="AL4" i="7"/>
  <c r="AK4" i="7"/>
  <c r="AJ4" i="7"/>
  <c r="AI4" i="7"/>
  <c r="BJ3" i="7"/>
  <c r="BI3" i="7"/>
  <c r="BH3" i="7"/>
  <c r="BG3" i="7"/>
  <c r="BF3" i="7"/>
  <c r="BE3" i="7"/>
  <c r="BD3" i="7"/>
  <c r="BB3" i="7"/>
  <c r="BA3" i="7"/>
  <c r="AZ3" i="7"/>
  <c r="AY3" i="7"/>
  <c r="AX3" i="7"/>
  <c r="AW3" i="7"/>
  <c r="AV3" i="7"/>
  <c r="AU3" i="7"/>
  <c r="AT3" i="7"/>
  <c r="AS3" i="7"/>
  <c r="AR3" i="7"/>
  <c r="AQ3" i="7"/>
  <c r="AP3" i="7"/>
  <c r="AN3" i="7"/>
  <c r="AM3" i="7"/>
  <c r="AL3" i="7"/>
  <c r="AK3" i="7"/>
  <c r="AJ3" i="7"/>
  <c r="AI37" i="7"/>
  <c r="AI3" i="7"/>
  <c r="AI37" i="6"/>
  <c r="BJ44" i="5"/>
  <c r="BI44" i="5"/>
  <c r="BH44" i="5"/>
  <c r="BG44" i="5"/>
  <c r="BF44" i="5"/>
  <c r="BE44" i="5"/>
  <c r="BD44" i="5"/>
  <c r="BB44" i="5"/>
  <c r="BA44" i="5"/>
  <c r="AZ44" i="5"/>
  <c r="AY44" i="5"/>
  <c r="AX44" i="5"/>
  <c r="AW44" i="5"/>
  <c r="AV44" i="5"/>
  <c r="AU44" i="5"/>
  <c r="AT44" i="5"/>
  <c r="AS44" i="5"/>
  <c r="AR44" i="5"/>
  <c r="AQ44" i="5"/>
  <c r="AP44" i="5"/>
  <c r="AN44" i="5"/>
  <c r="AM44" i="5"/>
  <c r="AL44" i="5"/>
  <c r="AI44" i="5"/>
  <c r="BJ43" i="5"/>
  <c r="BI43" i="5"/>
  <c r="BH43" i="5"/>
  <c r="BG43" i="5"/>
  <c r="BF43" i="5"/>
  <c r="BE43" i="5"/>
  <c r="BD43" i="5"/>
  <c r="BB43" i="5"/>
  <c r="BA43" i="5"/>
  <c r="AZ43" i="5"/>
  <c r="AY43" i="5"/>
  <c r="AX43" i="5"/>
  <c r="AW43" i="5"/>
  <c r="AV43" i="5"/>
  <c r="AU43" i="5"/>
  <c r="AT43" i="5"/>
  <c r="AS43" i="5"/>
  <c r="AR43" i="5"/>
  <c r="AQ43" i="5"/>
  <c r="AP43" i="5"/>
  <c r="AN43" i="5"/>
  <c r="AM43" i="5"/>
  <c r="AL43" i="5"/>
  <c r="AI43" i="5"/>
  <c r="BJ42" i="5"/>
  <c r="BI42" i="5"/>
  <c r="BH42" i="5"/>
  <c r="BG42" i="5"/>
  <c r="BF42" i="5"/>
  <c r="BE42" i="5"/>
  <c r="BD42" i="5"/>
  <c r="BB42" i="5"/>
  <c r="BA42" i="5"/>
  <c r="AZ42" i="5"/>
  <c r="AY42" i="5"/>
  <c r="AX42" i="5"/>
  <c r="AW42" i="5"/>
  <c r="AV42" i="5"/>
  <c r="AU42" i="5"/>
  <c r="AT42" i="5"/>
  <c r="AS42" i="5"/>
  <c r="AR42" i="5"/>
  <c r="AQ42" i="5"/>
  <c r="AP42" i="5"/>
  <c r="AN42" i="5"/>
  <c r="AM42" i="5"/>
  <c r="AL42" i="5"/>
  <c r="AI42" i="5"/>
  <c r="BJ41" i="5"/>
  <c r="BI41" i="5"/>
  <c r="BH41" i="5"/>
  <c r="BG41" i="5"/>
  <c r="BF41" i="5"/>
  <c r="BE41" i="5"/>
  <c r="BD41" i="5"/>
  <c r="BB41" i="5"/>
  <c r="BA41" i="5"/>
  <c r="AZ41" i="5"/>
  <c r="AY41" i="5"/>
  <c r="AX41" i="5"/>
  <c r="AW41" i="5"/>
  <c r="AV41" i="5"/>
  <c r="AU41" i="5"/>
  <c r="AT41" i="5"/>
  <c r="AS41" i="5"/>
  <c r="AR41" i="5"/>
  <c r="AQ41" i="5"/>
  <c r="AP41" i="5"/>
  <c r="AN41" i="5"/>
  <c r="AM41" i="5"/>
  <c r="AL41" i="5"/>
  <c r="AI41" i="5"/>
  <c r="BJ40" i="5"/>
  <c r="BI40" i="5"/>
  <c r="BH40" i="5"/>
  <c r="BG40" i="5"/>
  <c r="BF40" i="5"/>
  <c r="BE40" i="5"/>
  <c r="BD40" i="5"/>
  <c r="BB40" i="5"/>
  <c r="BA40" i="5"/>
  <c r="AZ40" i="5"/>
  <c r="AY40" i="5"/>
  <c r="AX40" i="5"/>
  <c r="AW40" i="5"/>
  <c r="AV40" i="5"/>
  <c r="AU40" i="5"/>
  <c r="AT40" i="5"/>
  <c r="AS40" i="5"/>
  <c r="AR40" i="5"/>
  <c r="AQ40" i="5"/>
  <c r="AP40" i="5"/>
  <c r="AN40" i="5"/>
  <c r="AM40" i="5"/>
  <c r="AL40" i="5"/>
  <c r="AI40" i="5"/>
  <c r="BJ38" i="5"/>
  <c r="BI38" i="5"/>
  <c r="BH38" i="5"/>
  <c r="BG38" i="5"/>
  <c r="BF38" i="5"/>
  <c r="BE38" i="5"/>
  <c r="BD38" i="5"/>
  <c r="BB38" i="5"/>
  <c r="BA38" i="5"/>
  <c r="AZ38" i="5"/>
  <c r="AY38" i="5"/>
  <c r="AX38" i="5"/>
  <c r="AW38" i="5"/>
  <c r="AV38" i="5"/>
  <c r="AU38" i="5"/>
  <c r="AT38" i="5"/>
  <c r="AS38" i="5"/>
  <c r="AR38" i="5"/>
  <c r="AQ38" i="5"/>
  <c r="AP38" i="5"/>
  <c r="AN38" i="5"/>
  <c r="AM38" i="5"/>
  <c r="AL38" i="5"/>
  <c r="AI38" i="5"/>
  <c r="BJ37" i="5"/>
  <c r="BI37" i="5"/>
  <c r="BH37" i="5"/>
  <c r="BG37" i="5"/>
  <c r="BF37" i="5"/>
  <c r="BE37" i="5"/>
  <c r="BD37" i="5"/>
  <c r="BB37" i="5"/>
  <c r="BA37" i="5"/>
  <c r="AZ37" i="5"/>
  <c r="AY37" i="5"/>
  <c r="AX37" i="5"/>
  <c r="AW37" i="5"/>
  <c r="AV37" i="5"/>
  <c r="AU37" i="5"/>
  <c r="AT37" i="5"/>
  <c r="AS37" i="5"/>
  <c r="AR37" i="5"/>
  <c r="AQ37" i="5"/>
  <c r="AP37" i="5"/>
  <c r="AN37" i="5"/>
  <c r="AM37" i="5"/>
  <c r="AL37" i="5"/>
  <c r="BJ33" i="5"/>
  <c r="BI33" i="5"/>
  <c r="BH33" i="5"/>
  <c r="BG33" i="5"/>
  <c r="BF33" i="5"/>
  <c r="BE33" i="5"/>
  <c r="BD33" i="5"/>
  <c r="BB33" i="5"/>
  <c r="BA33" i="5"/>
  <c r="AZ33" i="5"/>
  <c r="AY33" i="5"/>
  <c r="AX33" i="5"/>
  <c r="AW33" i="5"/>
  <c r="AV33" i="5"/>
  <c r="AU33" i="5"/>
  <c r="AT33" i="5"/>
  <c r="AS33" i="5"/>
  <c r="AR33" i="5"/>
  <c r="AQ33" i="5"/>
  <c r="AP33" i="5"/>
  <c r="AN33" i="5"/>
  <c r="AM33" i="5"/>
  <c r="AL33" i="5"/>
  <c r="AJ33" i="5"/>
  <c r="AI33" i="5"/>
  <c r="BJ32" i="5"/>
  <c r="BI32" i="5"/>
  <c r="BH32" i="5"/>
  <c r="BG32" i="5"/>
  <c r="BF32" i="5"/>
  <c r="BE32" i="5"/>
  <c r="BD32" i="5"/>
  <c r="BB32" i="5"/>
  <c r="BA32" i="5"/>
  <c r="AZ32" i="5"/>
  <c r="AY32" i="5"/>
  <c r="AX32" i="5"/>
  <c r="AW32" i="5"/>
  <c r="AV32" i="5"/>
  <c r="AU32" i="5"/>
  <c r="AT32" i="5"/>
  <c r="AS32" i="5"/>
  <c r="AR32" i="5"/>
  <c r="AQ32" i="5"/>
  <c r="AP32" i="5"/>
  <c r="AN32" i="5"/>
  <c r="AM32" i="5"/>
  <c r="AL32" i="5"/>
  <c r="AJ32" i="5"/>
  <c r="AI32" i="5"/>
  <c r="BJ31" i="5"/>
  <c r="BI31" i="5"/>
  <c r="BH31" i="5"/>
  <c r="BG31" i="5"/>
  <c r="BF31" i="5"/>
  <c r="BE31" i="5"/>
  <c r="BD31" i="5"/>
  <c r="BB31" i="5"/>
  <c r="BA31" i="5"/>
  <c r="AZ31" i="5"/>
  <c r="AY31" i="5"/>
  <c r="AX31" i="5"/>
  <c r="AW31" i="5"/>
  <c r="AV31" i="5"/>
  <c r="AU31" i="5"/>
  <c r="AT31" i="5"/>
  <c r="AS31" i="5"/>
  <c r="AR31" i="5"/>
  <c r="AQ31" i="5"/>
  <c r="AP31" i="5"/>
  <c r="AN31" i="5"/>
  <c r="AM31" i="5"/>
  <c r="AL31" i="5"/>
  <c r="AJ31" i="5"/>
  <c r="AI31" i="5"/>
  <c r="BJ30" i="5"/>
  <c r="BI30" i="5"/>
  <c r="BH30" i="5"/>
  <c r="BG30" i="5"/>
  <c r="BF30" i="5"/>
  <c r="BE30" i="5"/>
  <c r="BD30" i="5"/>
  <c r="BB30" i="5"/>
  <c r="BA30" i="5"/>
  <c r="AZ30" i="5"/>
  <c r="AY30" i="5"/>
  <c r="AX30" i="5"/>
  <c r="AW30" i="5"/>
  <c r="AV30" i="5"/>
  <c r="AU30" i="5"/>
  <c r="AT30" i="5"/>
  <c r="AS30" i="5"/>
  <c r="AR30" i="5"/>
  <c r="AQ30" i="5"/>
  <c r="AP30" i="5"/>
  <c r="AN30" i="5"/>
  <c r="AM30" i="5"/>
  <c r="AL30" i="5"/>
  <c r="AJ30" i="5"/>
  <c r="AI30" i="5"/>
  <c r="BJ29" i="5"/>
  <c r="BI29" i="5"/>
  <c r="BH29" i="5"/>
  <c r="BG29" i="5"/>
  <c r="BF29" i="5"/>
  <c r="BE29" i="5"/>
  <c r="BD29" i="5"/>
  <c r="BB29" i="5"/>
  <c r="BA29" i="5"/>
  <c r="AZ29" i="5"/>
  <c r="AY29" i="5"/>
  <c r="AX29" i="5"/>
  <c r="AW29" i="5"/>
  <c r="AV29" i="5"/>
  <c r="AU29" i="5"/>
  <c r="AT29" i="5"/>
  <c r="AS29" i="5"/>
  <c r="AR29" i="5"/>
  <c r="AQ29" i="5"/>
  <c r="AP29" i="5"/>
  <c r="AN29" i="5"/>
  <c r="AM29" i="5"/>
  <c r="AL29" i="5"/>
  <c r="AJ29" i="5"/>
  <c r="AI29" i="5"/>
  <c r="BJ27" i="5"/>
  <c r="BI27" i="5"/>
  <c r="BH27" i="5"/>
  <c r="BG27" i="5"/>
  <c r="BF27" i="5"/>
  <c r="BE27" i="5"/>
  <c r="BD27" i="5"/>
  <c r="BB27" i="5"/>
  <c r="BA27" i="5"/>
  <c r="AZ27" i="5"/>
  <c r="AY27" i="5"/>
  <c r="AX27" i="5"/>
  <c r="AW27" i="5"/>
  <c r="AV27" i="5"/>
  <c r="AU27" i="5"/>
  <c r="AT27" i="5"/>
  <c r="AS27" i="5"/>
  <c r="AR27" i="5"/>
  <c r="AQ27" i="5"/>
  <c r="AP27" i="5"/>
  <c r="AN27" i="5"/>
  <c r="AM27" i="5"/>
  <c r="AL27" i="5"/>
  <c r="AJ27" i="5"/>
  <c r="AI27" i="5"/>
  <c r="BJ26" i="5"/>
  <c r="BI26" i="5"/>
  <c r="BH26" i="5"/>
  <c r="BG26" i="5"/>
  <c r="BF26" i="5"/>
  <c r="BE26" i="5"/>
  <c r="BD26" i="5"/>
  <c r="BB26" i="5"/>
  <c r="BA26" i="5"/>
  <c r="AZ26" i="5"/>
  <c r="AY26" i="5"/>
  <c r="AX26" i="5"/>
  <c r="AW26" i="5"/>
  <c r="AV26" i="5"/>
  <c r="AU26" i="5"/>
  <c r="AT26" i="5"/>
  <c r="AS26" i="5"/>
  <c r="AR26" i="5"/>
  <c r="AQ26" i="5"/>
  <c r="AP26" i="5"/>
  <c r="AN26" i="5"/>
  <c r="AM26" i="5"/>
  <c r="AL26" i="5"/>
  <c r="AJ26" i="5"/>
  <c r="AI26" i="5"/>
  <c r="BJ23" i="5"/>
  <c r="BI23" i="5"/>
  <c r="BH23" i="5"/>
  <c r="BG23" i="5"/>
  <c r="BF23" i="5"/>
  <c r="BE23" i="5"/>
  <c r="BD23" i="5"/>
  <c r="BB23" i="5"/>
  <c r="BA23" i="5"/>
  <c r="AZ23" i="5"/>
  <c r="AY23" i="5"/>
  <c r="AX23" i="5"/>
  <c r="AW23" i="5"/>
  <c r="AV23" i="5"/>
  <c r="AU23" i="5"/>
  <c r="AT23" i="5"/>
  <c r="AS23" i="5"/>
  <c r="AR23" i="5"/>
  <c r="AQ23" i="5"/>
  <c r="AP23" i="5"/>
  <c r="AN23" i="5"/>
  <c r="AM23" i="5"/>
  <c r="AL23" i="5"/>
  <c r="AJ23" i="5"/>
  <c r="AI23" i="5"/>
  <c r="BJ22" i="5"/>
  <c r="BI22" i="5"/>
  <c r="BH22" i="5"/>
  <c r="BG22" i="5"/>
  <c r="BF22" i="5"/>
  <c r="BE22" i="5"/>
  <c r="BD22" i="5"/>
  <c r="BB22" i="5"/>
  <c r="BA22" i="5"/>
  <c r="AZ22" i="5"/>
  <c r="AY22" i="5"/>
  <c r="AX22" i="5"/>
  <c r="AW22" i="5"/>
  <c r="AV22" i="5"/>
  <c r="AU22" i="5"/>
  <c r="AT22" i="5"/>
  <c r="AS22" i="5"/>
  <c r="AR22" i="5"/>
  <c r="AQ22" i="5"/>
  <c r="AP22" i="5"/>
  <c r="AN22" i="5"/>
  <c r="AM22" i="5"/>
  <c r="AL22" i="5"/>
  <c r="AJ22" i="5"/>
  <c r="AI22" i="5"/>
  <c r="BJ21" i="5"/>
  <c r="BI21" i="5"/>
  <c r="BH21" i="5"/>
  <c r="BG21" i="5"/>
  <c r="BF21" i="5"/>
  <c r="BE21" i="5"/>
  <c r="BD21" i="5"/>
  <c r="BB21" i="5"/>
  <c r="BA21" i="5"/>
  <c r="AZ21" i="5"/>
  <c r="AY21" i="5"/>
  <c r="AX21" i="5"/>
  <c r="AW21" i="5"/>
  <c r="AV21" i="5"/>
  <c r="AU21" i="5"/>
  <c r="AT21" i="5"/>
  <c r="AS21" i="5"/>
  <c r="AR21" i="5"/>
  <c r="AQ21" i="5"/>
  <c r="AP21" i="5"/>
  <c r="AN21" i="5"/>
  <c r="AM21" i="5"/>
  <c r="AL21" i="5"/>
  <c r="AJ21" i="5"/>
  <c r="AI21" i="5"/>
  <c r="BJ20" i="5"/>
  <c r="BI20" i="5"/>
  <c r="BH20" i="5"/>
  <c r="BG20" i="5"/>
  <c r="BF20" i="5"/>
  <c r="BE20" i="5"/>
  <c r="BD20" i="5"/>
  <c r="BB20" i="5"/>
  <c r="BA20" i="5"/>
  <c r="AZ20" i="5"/>
  <c r="AY20" i="5"/>
  <c r="AX20" i="5"/>
  <c r="AW20" i="5"/>
  <c r="AV20" i="5"/>
  <c r="AU20" i="5"/>
  <c r="AT20" i="5"/>
  <c r="AS20" i="5"/>
  <c r="AR20" i="5"/>
  <c r="AQ20" i="5"/>
  <c r="AP20" i="5"/>
  <c r="AN20" i="5"/>
  <c r="AM20" i="5"/>
  <c r="AL20" i="5"/>
  <c r="AJ20" i="5"/>
  <c r="AI20" i="5"/>
  <c r="BJ19" i="5"/>
  <c r="BI19" i="5"/>
  <c r="BH19" i="5"/>
  <c r="BG19" i="5"/>
  <c r="BF19" i="5"/>
  <c r="BE19" i="5"/>
  <c r="BD19" i="5"/>
  <c r="BB19" i="5"/>
  <c r="BA19" i="5"/>
  <c r="AZ19" i="5"/>
  <c r="AY19" i="5"/>
  <c r="AX19" i="5"/>
  <c r="AW19" i="5"/>
  <c r="AV19" i="5"/>
  <c r="AU19" i="5"/>
  <c r="AT19" i="5"/>
  <c r="AS19" i="5"/>
  <c r="AR19" i="5"/>
  <c r="AQ19" i="5"/>
  <c r="AP19" i="5"/>
  <c r="AN19" i="5"/>
  <c r="AM19" i="5"/>
  <c r="AL19" i="5"/>
  <c r="AJ19" i="5"/>
  <c r="AI19" i="5"/>
  <c r="BJ18" i="5"/>
  <c r="BI18" i="5"/>
  <c r="BH18" i="5"/>
  <c r="BG18" i="5"/>
  <c r="BF18" i="5"/>
  <c r="BE18" i="5"/>
  <c r="BD18" i="5"/>
  <c r="BB18" i="5"/>
  <c r="BA18" i="5"/>
  <c r="AZ18" i="5"/>
  <c r="AY18" i="5"/>
  <c r="AX18" i="5"/>
  <c r="AW18" i="5"/>
  <c r="AV18" i="5"/>
  <c r="AU18" i="5"/>
  <c r="AT18" i="5"/>
  <c r="AS18" i="5"/>
  <c r="AR18" i="5"/>
  <c r="AQ18" i="5"/>
  <c r="AP18" i="5"/>
  <c r="AN18" i="5"/>
  <c r="AM18" i="5"/>
  <c r="AL18" i="5"/>
  <c r="AJ18" i="5"/>
  <c r="AI18" i="5"/>
  <c r="BJ17" i="5"/>
  <c r="BI17" i="5"/>
  <c r="BH17" i="5"/>
  <c r="BG17" i="5"/>
  <c r="BF17" i="5"/>
  <c r="BE17" i="5"/>
  <c r="BD17" i="5"/>
  <c r="BB17" i="5"/>
  <c r="BA17" i="5"/>
  <c r="AZ17" i="5"/>
  <c r="AY17" i="5"/>
  <c r="AX17" i="5"/>
  <c r="AW17" i="5"/>
  <c r="AV17" i="5"/>
  <c r="AU17" i="5"/>
  <c r="AT17" i="5"/>
  <c r="AS17" i="5"/>
  <c r="AR17" i="5"/>
  <c r="AQ17" i="5"/>
  <c r="AP17" i="5"/>
  <c r="AN17" i="5"/>
  <c r="AM17" i="5"/>
  <c r="AL17" i="5"/>
  <c r="AJ17" i="5"/>
  <c r="AI17" i="5"/>
  <c r="BJ16" i="5"/>
  <c r="BI16" i="5"/>
  <c r="BH16" i="5"/>
  <c r="BG16" i="5"/>
  <c r="BF16" i="5"/>
  <c r="BE16" i="5"/>
  <c r="BD16" i="5"/>
  <c r="BB16" i="5"/>
  <c r="BA16" i="5"/>
  <c r="AZ16" i="5"/>
  <c r="AY16" i="5"/>
  <c r="AX16" i="5"/>
  <c r="AW16" i="5"/>
  <c r="AV16" i="5"/>
  <c r="AU16" i="5"/>
  <c r="AT16" i="5"/>
  <c r="AS16" i="5"/>
  <c r="AR16" i="5"/>
  <c r="AQ16" i="5"/>
  <c r="AP16" i="5"/>
  <c r="AN16" i="5"/>
  <c r="AM16" i="5"/>
  <c r="AL16" i="5"/>
  <c r="AJ16" i="5"/>
  <c r="AI16" i="5"/>
  <c r="BJ15" i="5"/>
  <c r="BI15" i="5"/>
  <c r="BH15" i="5"/>
  <c r="BG15" i="5"/>
  <c r="BF15" i="5"/>
  <c r="BE15" i="5"/>
  <c r="BD15" i="5"/>
  <c r="BB15" i="5"/>
  <c r="BA15" i="5"/>
  <c r="AZ15" i="5"/>
  <c r="AY15" i="5"/>
  <c r="AX15" i="5"/>
  <c r="AW15" i="5"/>
  <c r="AV15" i="5"/>
  <c r="AU15" i="5"/>
  <c r="AT15" i="5"/>
  <c r="AS15" i="5"/>
  <c r="AR15" i="5"/>
  <c r="AQ15" i="5"/>
  <c r="AP15" i="5"/>
  <c r="AN15" i="5"/>
  <c r="AM15" i="5"/>
  <c r="AL15" i="5"/>
  <c r="AJ15" i="5"/>
  <c r="AI15" i="5"/>
  <c r="BJ14" i="5"/>
  <c r="BI14" i="5"/>
  <c r="BH14" i="5"/>
  <c r="BG14" i="5"/>
  <c r="BF14" i="5"/>
  <c r="BE14" i="5"/>
  <c r="BD14" i="5"/>
  <c r="BB14" i="5"/>
  <c r="BA14" i="5"/>
  <c r="AZ14" i="5"/>
  <c r="AY14" i="5"/>
  <c r="AX14" i="5"/>
  <c r="AW14" i="5"/>
  <c r="AV14" i="5"/>
  <c r="AU14" i="5"/>
  <c r="AT14" i="5"/>
  <c r="AS14" i="5"/>
  <c r="AR14" i="5"/>
  <c r="AQ14" i="5"/>
  <c r="AP14" i="5"/>
  <c r="AN14" i="5"/>
  <c r="AM14" i="5"/>
  <c r="AL14" i="5"/>
  <c r="AJ14" i="5"/>
  <c r="AI14" i="5"/>
  <c r="BJ13" i="5"/>
  <c r="BI13" i="5"/>
  <c r="BH13" i="5"/>
  <c r="BG13" i="5"/>
  <c r="BF13" i="5"/>
  <c r="BE13" i="5"/>
  <c r="BD13" i="5"/>
  <c r="BB13" i="5"/>
  <c r="BA13" i="5"/>
  <c r="AZ13" i="5"/>
  <c r="AY13" i="5"/>
  <c r="AX13" i="5"/>
  <c r="AW13" i="5"/>
  <c r="AV13" i="5"/>
  <c r="AU13" i="5"/>
  <c r="AT13" i="5"/>
  <c r="AS13" i="5"/>
  <c r="AR13" i="5"/>
  <c r="AQ13" i="5"/>
  <c r="AP13" i="5"/>
  <c r="AN13" i="5"/>
  <c r="AM13" i="5"/>
  <c r="AL13" i="5"/>
  <c r="AJ13" i="5"/>
  <c r="AI13" i="5"/>
  <c r="BJ12" i="5"/>
  <c r="BI12" i="5"/>
  <c r="BH12" i="5"/>
  <c r="BG12" i="5"/>
  <c r="BF12" i="5"/>
  <c r="BE12" i="5"/>
  <c r="BD12" i="5"/>
  <c r="BB12" i="5"/>
  <c r="BA12" i="5"/>
  <c r="AZ12" i="5"/>
  <c r="AY12" i="5"/>
  <c r="AX12" i="5"/>
  <c r="AW12" i="5"/>
  <c r="AV12" i="5"/>
  <c r="AU12" i="5"/>
  <c r="AT12" i="5"/>
  <c r="AS12" i="5"/>
  <c r="AR12" i="5"/>
  <c r="AQ12" i="5"/>
  <c r="AP12" i="5"/>
  <c r="AN12" i="5"/>
  <c r="AM12" i="5"/>
  <c r="AL12" i="5"/>
  <c r="AJ12" i="5"/>
  <c r="AI12" i="5"/>
  <c r="BJ11" i="5"/>
  <c r="BI11" i="5"/>
  <c r="BH11" i="5"/>
  <c r="BG11" i="5"/>
  <c r="BF11" i="5"/>
  <c r="BE11" i="5"/>
  <c r="BD11" i="5"/>
  <c r="BB11" i="5"/>
  <c r="BA11" i="5"/>
  <c r="AZ11" i="5"/>
  <c r="AY11" i="5"/>
  <c r="AX11" i="5"/>
  <c r="AW11" i="5"/>
  <c r="AV11" i="5"/>
  <c r="AU11" i="5"/>
  <c r="AT11" i="5"/>
  <c r="AS11" i="5"/>
  <c r="AR11" i="5"/>
  <c r="AQ11" i="5"/>
  <c r="AP11" i="5"/>
  <c r="AN11" i="5"/>
  <c r="AM11" i="5"/>
  <c r="AL11" i="5"/>
  <c r="AJ11" i="5"/>
  <c r="AI11" i="5"/>
  <c r="BJ10" i="5"/>
  <c r="BI10" i="5"/>
  <c r="BH10" i="5"/>
  <c r="BG10" i="5"/>
  <c r="BF10" i="5"/>
  <c r="BE10" i="5"/>
  <c r="BD10" i="5"/>
  <c r="BB10" i="5"/>
  <c r="BA10" i="5"/>
  <c r="AZ10" i="5"/>
  <c r="AY10" i="5"/>
  <c r="AX10" i="5"/>
  <c r="AW10" i="5"/>
  <c r="AV10" i="5"/>
  <c r="AU10" i="5"/>
  <c r="AT10" i="5"/>
  <c r="AS10" i="5"/>
  <c r="AR10" i="5"/>
  <c r="AQ10" i="5"/>
  <c r="AP10" i="5"/>
  <c r="AN10" i="5"/>
  <c r="AM10" i="5"/>
  <c r="AL10" i="5"/>
  <c r="AJ10" i="5"/>
  <c r="AI10" i="5"/>
  <c r="BJ9" i="5"/>
  <c r="BI9" i="5"/>
  <c r="BH9" i="5"/>
  <c r="BG9" i="5"/>
  <c r="BF9" i="5"/>
  <c r="BE9" i="5"/>
  <c r="BD9" i="5"/>
  <c r="BB9" i="5"/>
  <c r="BA9" i="5"/>
  <c r="AZ9" i="5"/>
  <c r="AY9" i="5"/>
  <c r="AX9" i="5"/>
  <c r="AW9" i="5"/>
  <c r="AV9" i="5"/>
  <c r="AU9" i="5"/>
  <c r="AT9" i="5"/>
  <c r="AS9" i="5"/>
  <c r="AR9" i="5"/>
  <c r="AQ9" i="5"/>
  <c r="AP9" i="5"/>
  <c r="AN9" i="5"/>
  <c r="AM9" i="5"/>
  <c r="AL9" i="5"/>
  <c r="AJ9" i="5"/>
  <c r="AI9" i="5"/>
  <c r="BJ8" i="5"/>
  <c r="BI8" i="5"/>
  <c r="BH8" i="5"/>
  <c r="BG8" i="5"/>
  <c r="BF8" i="5"/>
  <c r="BE8" i="5"/>
  <c r="BD8" i="5"/>
  <c r="BB8" i="5"/>
  <c r="BA8" i="5"/>
  <c r="AZ8" i="5"/>
  <c r="AY8" i="5"/>
  <c r="AX8" i="5"/>
  <c r="AW8" i="5"/>
  <c r="AV8" i="5"/>
  <c r="AU8" i="5"/>
  <c r="AT8" i="5"/>
  <c r="AS8" i="5"/>
  <c r="AR8" i="5"/>
  <c r="AQ8" i="5"/>
  <c r="AP8" i="5"/>
  <c r="AN8" i="5"/>
  <c r="AM8" i="5"/>
  <c r="AL8" i="5"/>
  <c r="AJ8" i="5"/>
  <c r="AI8" i="5"/>
  <c r="BJ7" i="5"/>
  <c r="BI7" i="5"/>
  <c r="BH7" i="5"/>
  <c r="BG7" i="5"/>
  <c r="BF7" i="5"/>
  <c r="BE7" i="5"/>
  <c r="BD7" i="5"/>
  <c r="BB7" i="5"/>
  <c r="BA7" i="5"/>
  <c r="AZ7" i="5"/>
  <c r="AY7" i="5"/>
  <c r="AX7" i="5"/>
  <c r="AW7" i="5"/>
  <c r="AV7" i="5"/>
  <c r="AU7" i="5"/>
  <c r="AT7" i="5"/>
  <c r="AS7" i="5"/>
  <c r="AR7" i="5"/>
  <c r="AQ7" i="5"/>
  <c r="AP7" i="5"/>
  <c r="AN7" i="5"/>
  <c r="AM7" i="5"/>
  <c r="AL7" i="5"/>
  <c r="AJ7" i="5"/>
  <c r="AI7" i="5"/>
  <c r="BJ6" i="5"/>
  <c r="BI6" i="5"/>
  <c r="BH6" i="5"/>
  <c r="BG6" i="5"/>
  <c r="BF6" i="5"/>
  <c r="BE6" i="5"/>
  <c r="BD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N6" i="5"/>
  <c r="AM6" i="5"/>
  <c r="AL6" i="5"/>
  <c r="AJ6" i="5"/>
  <c r="AI6" i="5"/>
  <c r="BJ5" i="5"/>
  <c r="BI5" i="5"/>
  <c r="BH5" i="5"/>
  <c r="BG5" i="5"/>
  <c r="BF5" i="5"/>
  <c r="BE5" i="5"/>
  <c r="BD5" i="5"/>
  <c r="BB5" i="5"/>
  <c r="BA5" i="5"/>
  <c r="AZ5" i="5"/>
  <c r="AY5" i="5"/>
  <c r="AX5" i="5"/>
  <c r="AW5" i="5"/>
  <c r="AV5" i="5"/>
  <c r="AU5" i="5"/>
  <c r="AT5" i="5"/>
  <c r="AS5" i="5"/>
  <c r="AR5" i="5"/>
  <c r="AQ5" i="5"/>
  <c r="AP5" i="5"/>
  <c r="AN5" i="5"/>
  <c r="AM5" i="5"/>
  <c r="AL5" i="5"/>
  <c r="AJ5" i="5"/>
  <c r="AI5" i="5"/>
  <c r="BJ4" i="5"/>
  <c r="BI4" i="5"/>
  <c r="BH4" i="5"/>
  <c r="BG4" i="5"/>
  <c r="BF4" i="5"/>
  <c r="BE4" i="5"/>
  <c r="BD4" i="5"/>
  <c r="BB4" i="5"/>
  <c r="BA4" i="5"/>
  <c r="AZ4" i="5"/>
  <c r="AY4" i="5"/>
  <c r="AX4" i="5"/>
  <c r="AW4" i="5"/>
  <c r="AV4" i="5"/>
  <c r="AU4" i="5"/>
  <c r="AT4" i="5"/>
  <c r="AS4" i="5"/>
  <c r="AR4" i="5"/>
  <c r="AQ4" i="5"/>
  <c r="AP4" i="5"/>
  <c r="AN4" i="5"/>
  <c r="AM4" i="5"/>
  <c r="AL4" i="5"/>
  <c r="AJ4" i="5"/>
  <c r="AI4" i="5"/>
  <c r="BJ3" i="5"/>
  <c r="BI3" i="5"/>
  <c r="BH3" i="5"/>
  <c r="BG3" i="5"/>
  <c r="BF3" i="5"/>
  <c r="BE3" i="5"/>
  <c r="BD3" i="5"/>
  <c r="BB3" i="5"/>
  <c r="BA3" i="5"/>
  <c r="AZ3" i="5"/>
  <c r="AY3" i="5"/>
  <c r="AX3" i="5"/>
  <c r="AW3" i="5"/>
  <c r="AV3" i="5"/>
  <c r="AU3" i="5"/>
  <c r="AT3" i="5"/>
  <c r="AS3" i="5"/>
  <c r="AR3" i="5"/>
  <c r="AQ3" i="5"/>
  <c r="AP3" i="5"/>
  <c r="AN3" i="5"/>
  <c r="AM3" i="5"/>
  <c r="AL3" i="5"/>
  <c r="AJ3" i="5"/>
  <c r="AI37" i="5"/>
  <c r="AI3" i="5"/>
  <c r="BJ44" i="4"/>
  <c r="BI44" i="4"/>
  <c r="BH44" i="4"/>
  <c r="BG44" i="4"/>
  <c r="BF44" i="4"/>
  <c r="BE44" i="4"/>
  <c r="BD44" i="4"/>
  <c r="BB44" i="4"/>
  <c r="BA44" i="4"/>
  <c r="AZ44" i="4"/>
  <c r="AY44" i="4"/>
  <c r="AX44" i="4"/>
  <c r="AW44" i="4"/>
  <c r="AV44" i="4"/>
  <c r="AT44" i="4"/>
  <c r="AS44" i="4"/>
  <c r="AR44" i="4"/>
  <c r="AQ44" i="4"/>
  <c r="AP44" i="4"/>
  <c r="AN44" i="4"/>
  <c r="AM44" i="4"/>
  <c r="AI44" i="4"/>
  <c r="BJ43" i="4"/>
  <c r="BI43" i="4"/>
  <c r="BH43" i="4"/>
  <c r="BG43" i="4"/>
  <c r="BF43" i="4"/>
  <c r="BE43" i="4"/>
  <c r="BD43" i="4"/>
  <c r="BB43" i="4"/>
  <c r="BA43" i="4"/>
  <c r="AZ43" i="4"/>
  <c r="AY43" i="4"/>
  <c r="AX43" i="4"/>
  <c r="AW43" i="4"/>
  <c r="AV43" i="4"/>
  <c r="AT43" i="4"/>
  <c r="AS43" i="4"/>
  <c r="AR43" i="4"/>
  <c r="AQ43" i="4"/>
  <c r="AP43" i="4"/>
  <c r="AN43" i="4"/>
  <c r="AM43" i="4"/>
  <c r="AI43" i="4"/>
  <c r="BJ42" i="4"/>
  <c r="BI42" i="4"/>
  <c r="BH42" i="4"/>
  <c r="BG42" i="4"/>
  <c r="BF42" i="4"/>
  <c r="BE42" i="4"/>
  <c r="BD42" i="4"/>
  <c r="BB42" i="4"/>
  <c r="BA42" i="4"/>
  <c r="AZ42" i="4"/>
  <c r="AY42" i="4"/>
  <c r="AX42" i="4"/>
  <c r="AW42" i="4"/>
  <c r="AV42" i="4"/>
  <c r="AT42" i="4"/>
  <c r="AS42" i="4"/>
  <c r="AR42" i="4"/>
  <c r="AQ42" i="4"/>
  <c r="AP42" i="4"/>
  <c r="AN42" i="4"/>
  <c r="AM42" i="4"/>
  <c r="AI42" i="4"/>
  <c r="BJ41" i="4"/>
  <c r="BI41" i="4"/>
  <c r="BH41" i="4"/>
  <c r="BG41" i="4"/>
  <c r="BF41" i="4"/>
  <c r="BE41" i="4"/>
  <c r="BD41" i="4"/>
  <c r="BB41" i="4"/>
  <c r="BA41" i="4"/>
  <c r="AZ41" i="4"/>
  <c r="AY41" i="4"/>
  <c r="AX41" i="4"/>
  <c r="AW41" i="4"/>
  <c r="AV41" i="4"/>
  <c r="AT41" i="4"/>
  <c r="AS41" i="4"/>
  <c r="AR41" i="4"/>
  <c r="AQ41" i="4"/>
  <c r="AP41" i="4"/>
  <c r="AN41" i="4"/>
  <c r="AM41" i="4"/>
  <c r="AI41" i="4"/>
  <c r="BJ40" i="4"/>
  <c r="BI40" i="4"/>
  <c r="BH40" i="4"/>
  <c r="BG40" i="4"/>
  <c r="BF40" i="4"/>
  <c r="BE40" i="4"/>
  <c r="BD40" i="4"/>
  <c r="BB40" i="4"/>
  <c r="BA40" i="4"/>
  <c r="AZ40" i="4"/>
  <c r="AY40" i="4"/>
  <c r="AX40" i="4"/>
  <c r="AW40" i="4"/>
  <c r="AV40" i="4"/>
  <c r="AT40" i="4"/>
  <c r="AS40" i="4"/>
  <c r="AR40" i="4"/>
  <c r="AQ40" i="4"/>
  <c r="AP40" i="4"/>
  <c r="AN40" i="4"/>
  <c r="AM40" i="4"/>
  <c r="AI40" i="4"/>
  <c r="BJ38" i="4"/>
  <c r="BI38" i="4"/>
  <c r="BH38" i="4"/>
  <c r="BG38" i="4"/>
  <c r="BF38" i="4"/>
  <c r="BE38" i="4"/>
  <c r="BD38" i="4"/>
  <c r="BB38" i="4"/>
  <c r="BA38" i="4"/>
  <c r="AZ38" i="4"/>
  <c r="AY38" i="4"/>
  <c r="AX38" i="4"/>
  <c r="AW38" i="4"/>
  <c r="AV38" i="4"/>
  <c r="AT38" i="4"/>
  <c r="AS38" i="4"/>
  <c r="AR38" i="4"/>
  <c r="AQ38" i="4"/>
  <c r="AP38" i="4"/>
  <c r="AN38" i="4"/>
  <c r="AM38" i="4"/>
  <c r="AI38" i="4"/>
  <c r="BJ37" i="4"/>
  <c r="BI37" i="4"/>
  <c r="BH37" i="4"/>
  <c r="BG37" i="4"/>
  <c r="BF37" i="4"/>
  <c r="BE37" i="4"/>
  <c r="BD37" i="4"/>
  <c r="BB37" i="4"/>
  <c r="BA37" i="4"/>
  <c r="AZ37" i="4"/>
  <c r="AY37" i="4"/>
  <c r="AX37" i="4"/>
  <c r="AW37" i="4"/>
  <c r="AV37" i="4"/>
  <c r="AT37" i="4"/>
  <c r="AS37" i="4"/>
  <c r="AR37" i="4"/>
  <c r="AQ37" i="4"/>
  <c r="AP37" i="4"/>
  <c r="AN37" i="4"/>
  <c r="AM37" i="4"/>
  <c r="BJ33" i="4"/>
  <c r="BI33" i="4"/>
  <c r="BH33" i="4"/>
  <c r="BG33" i="4"/>
  <c r="BF33" i="4"/>
  <c r="BE33" i="4"/>
  <c r="BD33" i="4"/>
  <c r="BB33" i="4"/>
  <c r="BA33" i="4"/>
  <c r="AZ33" i="4"/>
  <c r="AY33" i="4"/>
  <c r="AX33" i="4"/>
  <c r="AW33" i="4"/>
  <c r="AV33" i="4"/>
  <c r="AT33" i="4"/>
  <c r="AS33" i="4"/>
  <c r="AR33" i="4"/>
  <c r="AQ33" i="4"/>
  <c r="AP33" i="4"/>
  <c r="AO33" i="4"/>
  <c r="AN33" i="4"/>
  <c r="AM33" i="4"/>
  <c r="AK33" i="4"/>
  <c r="AJ33" i="4"/>
  <c r="AI33" i="4"/>
  <c r="BJ32" i="4"/>
  <c r="BI32" i="4"/>
  <c r="BH32" i="4"/>
  <c r="BG32" i="4"/>
  <c r="BF32" i="4"/>
  <c r="BE32" i="4"/>
  <c r="BD32" i="4"/>
  <c r="BB32" i="4"/>
  <c r="BA32" i="4"/>
  <c r="AZ32" i="4"/>
  <c r="AY32" i="4"/>
  <c r="AX32" i="4"/>
  <c r="AW32" i="4"/>
  <c r="AV32" i="4"/>
  <c r="AT32" i="4"/>
  <c r="AS32" i="4"/>
  <c r="AR32" i="4"/>
  <c r="AQ32" i="4"/>
  <c r="AP32" i="4"/>
  <c r="AO32" i="4"/>
  <c r="AN32" i="4"/>
  <c r="AM32" i="4"/>
  <c r="AK32" i="4"/>
  <c r="AJ32" i="4"/>
  <c r="AI32" i="4"/>
  <c r="BJ31" i="4"/>
  <c r="BI31" i="4"/>
  <c r="BH31" i="4"/>
  <c r="BG31" i="4"/>
  <c r="BF31" i="4"/>
  <c r="BE31" i="4"/>
  <c r="BD31" i="4"/>
  <c r="BB31" i="4"/>
  <c r="BA31" i="4"/>
  <c r="AZ31" i="4"/>
  <c r="AY31" i="4"/>
  <c r="AX31" i="4"/>
  <c r="AW31" i="4"/>
  <c r="AV31" i="4"/>
  <c r="AT31" i="4"/>
  <c r="AS31" i="4"/>
  <c r="AR31" i="4"/>
  <c r="AQ31" i="4"/>
  <c r="AP31" i="4"/>
  <c r="AO31" i="4"/>
  <c r="AN31" i="4"/>
  <c r="AM31" i="4"/>
  <c r="AK31" i="4"/>
  <c r="AJ31" i="4"/>
  <c r="AI31" i="4"/>
  <c r="BJ30" i="4"/>
  <c r="BI30" i="4"/>
  <c r="BH30" i="4"/>
  <c r="BG30" i="4"/>
  <c r="BF30" i="4"/>
  <c r="BE30" i="4"/>
  <c r="BD30" i="4"/>
  <c r="BB30" i="4"/>
  <c r="BA30" i="4"/>
  <c r="AZ30" i="4"/>
  <c r="AY30" i="4"/>
  <c r="AX30" i="4"/>
  <c r="AW30" i="4"/>
  <c r="AV30" i="4"/>
  <c r="AT30" i="4"/>
  <c r="AS30" i="4"/>
  <c r="AR30" i="4"/>
  <c r="AQ30" i="4"/>
  <c r="AP30" i="4"/>
  <c r="AO30" i="4"/>
  <c r="AN30" i="4"/>
  <c r="AM30" i="4"/>
  <c r="AK30" i="4"/>
  <c r="AJ30" i="4"/>
  <c r="AI30" i="4"/>
  <c r="BJ29" i="4"/>
  <c r="BI29" i="4"/>
  <c r="BH29" i="4"/>
  <c r="BG29" i="4"/>
  <c r="BF29" i="4"/>
  <c r="BE29" i="4"/>
  <c r="BD29" i="4"/>
  <c r="BB29" i="4"/>
  <c r="BA29" i="4"/>
  <c r="AZ29" i="4"/>
  <c r="AY29" i="4"/>
  <c r="AX29" i="4"/>
  <c r="AW29" i="4"/>
  <c r="AV29" i="4"/>
  <c r="AT29" i="4"/>
  <c r="AS29" i="4"/>
  <c r="AR29" i="4"/>
  <c r="AQ29" i="4"/>
  <c r="AP29" i="4"/>
  <c r="AO29" i="4"/>
  <c r="AN29" i="4"/>
  <c r="AM29" i="4"/>
  <c r="AK29" i="4"/>
  <c r="AJ29" i="4"/>
  <c r="AI29" i="4"/>
  <c r="BJ27" i="4"/>
  <c r="BI27" i="4"/>
  <c r="BH27" i="4"/>
  <c r="BG27" i="4"/>
  <c r="BF27" i="4"/>
  <c r="BE27" i="4"/>
  <c r="BD27" i="4"/>
  <c r="BB27" i="4"/>
  <c r="BA27" i="4"/>
  <c r="AZ27" i="4"/>
  <c r="AY27" i="4"/>
  <c r="AX27" i="4"/>
  <c r="AW27" i="4"/>
  <c r="AV27" i="4"/>
  <c r="AT27" i="4"/>
  <c r="AS27" i="4"/>
  <c r="AR27" i="4"/>
  <c r="AQ27" i="4"/>
  <c r="AP27" i="4"/>
  <c r="AO27" i="4"/>
  <c r="AN27" i="4"/>
  <c r="AM27" i="4"/>
  <c r="AK27" i="4"/>
  <c r="AJ27" i="4"/>
  <c r="AI27" i="4"/>
  <c r="BJ26" i="4"/>
  <c r="BI26" i="4"/>
  <c r="BH26" i="4"/>
  <c r="BG26" i="4"/>
  <c r="BF26" i="4"/>
  <c r="BE26" i="4"/>
  <c r="BD26" i="4"/>
  <c r="BB26" i="4"/>
  <c r="BA26" i="4"/>
  <c r="AZ26" i="4"/>
  <c r="AY26" i="4"/>
  <c r="AX26" i="4"/>
  <c r="AW26" i="4"/>
  <c r="AV26" i="4"/>
  <c r="AT26" i="4"/>
  <c r="AS26" i="4"/>
  <c r="AR26" i="4"/>
  <c r="AQ26" i="4"/>
  <c r="AP26" i="4"/>
  <c r="AO26" i="4"/>
  <c r="AN26" i="4"/>
  <c r="AM26" i="4"/>
  <c r="AK26" i="4"/>
  <c r="AJ26" i="4"/>
  <c r="AI26" i="4"/>
  <c r="BJ23" i="4"/>
  <c r="BI23" i="4"/>
  <c r="BH23" i="4"/>
  <c r="BG23" i="4"/>
  <c r="BF23" i="4"/>
  <c r="BE23" i="4"/>
  <c r="BD23" i="4"/>
  <c r="BB23" i="4"/>
  <c r="BA23" i="4"/>
  <c r="AZ23" i="4"/>
  <c r="AY23" i="4"/>
  <c r="AX23" i="4"/>
  <c r="AW23" i="4"/>
  <c r="AV23" i="4"/>
  <c r="AT23" i="4"/>
  <c r="AS23" i="4"/>
  <c r="AR23" i="4"/>
  <c r="AQ23" i="4"/>
  <c r="AP23" i="4"/>
  <c r="AO23" i="4"/>
  <c r="AN23" i="4"/>
  <c r="AM23" i="4"/>
  <c r="AK23" i="4"/>
  <c r="AJ23" i="4"/>
  <c r="AI23" i="4"/>
  <c r="BJ22" i="4"/>
  <c r="BI22" i="4"/>
  <c r="BH22" i="4"/>
  <c r="BG22" i="4"/>
  <c r="BF22" i="4"/>
  <c r="BE22" i="4"/>
  <c r="BD22" i="4"/>
  <c r="BB22" i="4"/>
  <c r="BA22" i="4"/>
  <c r="AZ22" i="4"/>
  <c r="AY22" i="4"/>
  <c r="AX22" i="4"/>
  <c r="AW22" i="4"/>
  <c r="AV22" i="4"/>
  <c r="AT22" i="4"/>
  <c r="AS22" i="4"/>
  <c r="AR22" i="4"/>
  <c r="AQ22" i="4"/>
  <c r="AP22" i="4"/>
  <c r="AO22" i="4"/>
  <c r="AN22" i="4"/>
  <c r="AM22" i="4"/>
  <c r="AK22" i="4"/>
  <c r="AJ22" i="4"/>
  <c r="AI22" i="4"/>
  <c r="BJ21" i="4"/>
  <c r="BI21" i="4"/>
  <c r="BH21" i="4"/>
  <c r="BG21" i="4"/>
  <c r="BF21" i="4"/>
  <c r="BE21" i="4"/>
  <c r="BD21" i="4"/>
  <c r="BB21" i="4"/>
  <c r="BA21" i="4"/>
  <c r="AZ21" i="4"/>
  <c r="AY21" i="4"/>
  <c r="AX21" i="4"/>
  <c r="AW21" i="4"/>
  <c r="AV21" i="4"/>
  <c r="AT21" i="4"/>
  <c r="AS21" i="4"/>
  <c r="AR21" i="4"/>
  <c r="AQ21" i="4"/>
  <c r="AP21" i="4"/>
  <c r="AO21" i="4"/>
  <c r="AN21" i="4"/>
  <c r="AM21" i="4"/>
  <c r="AK21" i="4"/>
  <c r="AJ21" i="4"/>
  <c r="AI21" i="4"/>
  <c r="BJ20" i="4"/>
  <c r="BI20" i="4"/>
  <c r="BH20" i="4"/>
  <c r="BG20" i="4"/>
  <c r="BF20" i="4"/>
  <c r="BE20" i="4"/>
  <c r="BD20" i="4"/>
  <c r="BB20" i="4"/>
  <c r="BA20" i="4"/>
  <c r="AZ20" i="4"/>
  <c r="AY20" i="4"/>
  <c r="AX20" i="4"/>
  <c r="AW20" i="4"/>
  <c r="AV20" i="4"/>
  <c r="AT20" i="4"/>
  <c r="AS20" i="4"/>
  <c r="AR20" i="4"/>
  <c r="AQ20" i="4"/>
  <c r="AP20" i="4"/>
  <c r="AO20" i="4"/>
  <c r="AN20" i="4"/>
  <c r="AM20" i="4"/>
  <c r="AK20" i="4"/>
  <c r="AJ20" i="4"/>
  <c r="AI20" i="4"/>
  <c r="BJ19" i="4"/>
  <c r="BI19" i="4"/>
  <c r="BH19" i="4"/>
  <c r="BG19" i="4"/>
  <c r="BF19" i="4"/>
  <c r="BE19" i="4"/>
  <c r="BD19" i="4"/>
  <c r="BB19" i="4"/>
  <c r="BA19" i="4"/>
  <c r="AZ19" i="4"/>
  <c r="AY19" i="4"/>
  <c r="AX19" i="4"/>
  <c r="AW19" i="4"/>
  <c r="AV19" i="4"/>
  <c r="AT19" i="4"/>
  <c r="AS19" i="4"/>
  <c r="AR19" i="4"/>
  <c r="AQ19" i="4"/>
  <c r="AP19" i="4"/>
  <c r="AO19" i="4"/>
  <c r="AN19" i="4"/>
  <c r="AM19" i="4"/>
  <c r="AK19" i="4"/>
  <c r="AJ19" i="4"/>
  <c r="AI19" i="4"/>
  <c r="BJ18" i="4"/>
  <c r="BI18" i="4"/>
  <c r="BH18" i="4"/>
  <c r="BG18" i="4"/>
  <c r="BF18" i="4"/>
  <c r="BE18" i="4"/>
  <c r="BD18" i="4"/>
  <c r="BB18" i="4"/>
  <c r="BA18" i="4"/>
  <c r="AZ18" i="4"/>
  <c r="AY18" i="4"/>
  <c r="AX18" i="4"/>
  <c r="AW18" i="4"/>
  <c r="AV18" i="4"/>
  <c r="AT18" i="4"/>
  <c r="AS18" i="4"/>
  <c r="AR18" i="4"/>
  <c r="AQ18" i="4"/>
  <c r="AP18" i="4"/>
  <c r="AO18" i="4"/>
  <c r="AN18" i="4"/>
  <c r="AM18" i="4"/>
  <c r="AK18" i="4"/>
  <c r="AJ18" i="4"/>
  <c r="AI18" i="4"/>
  <c r="BJ17" i="4"/>
  <c r="BI17" i="4"/>
  <c r="BH17" i="4"/>
  <c r="BG17" i="4"/>
  <c r="BF17" i="4"/>
  <c r="BE17" i="4"/>
  <c r="BD17" i="4"/>
  <c r="BB17" i="4"/>
  <c r="BA17" i="4"/>
  <c r="AZ17" i="4"/>
  <c r="AY17" i="4"/>
  <c r="AX17" i="4"/>
  <c r="AW17" i="4"/>
  <c r="AV17" i="4"/>
  <c r="AT17" i="4"/>
  <c r="AS17" i="4"/>
  <c r="AR17" i="4"/>
  <c r="AQ17" i="4"/>
  <c r="AP17" i="4"/>
  <c r="AO17" i="4"/>
  <c r="AN17" i="4"/>
  <c r="AM17" i="4"/>
  <c r="AK17" i="4"/>
  <c r="AJ17" i="4"/>
  <c r="AI17" i="4"/>
  <c r="BJ16" i="4"/>
  <c r="BI16" i="4"/>
  <c r="BH16" i="4"/>
  <c r="BG16" i="4"/>
  <c r="BF16" i="4"/>
  <c r="BE16" i="4"/>
  <c r="BD16" i="4"/>
  <c r="BB16" i="4"/>
  <c r="BA16" i="4"/>
  <c r="AZ16" i="4"/>
  <c r="AY16" i="4"/>
  <c r="AX16" i="4"/>
  <c r="AW16" i="4"/>
  <c r="AV16" i="4"/>
  <c r="AT16" i="4"/>
  <c r="AS16" i="4"/>
  <c r="AR16" i="4"/>
  <c r="AQ16" i="4"/>
  <c r="AP16" i="4"/>
  <c r="AO16" i="4"/>
  <c r="AN16" i="4"/>
  <c r="AM16" i="4"/>
  <c r="AK16" i="4"/>
  <c r="AJ16" i="4"/>
  <c r="AI16" i="4"/>
  <c r="BJ15" i="4"/>
  <c r="BI15" i="4"/>
  <c r="BH15" i="4"/>
  <c r="BG15" i="4"/>
  <c r="BF15" i="4"/>
  <c r="BE15" i="4"/>
  <c r="BD15" i="4"/>
  <c r="BB15" i="4"/>
  <c r="BA15" i="4"/>
  <c r="AZ15" i="4"/>
  <c r="AY15" i="4"/>
  <c r="AX15" i="4"/>
  <c r="AW15" i="4"/>
  <c r="AV15" i="4"/>
  <c r="AT15" i="4"/>
  <c r="AS15" i="4"/>
  <c r="AR15" i="4"/>
  <c r="AQ15" i="4"/>
  <c r="AP15" i="4"/>
  <c r="AO15" i="4"/>
  <c r="AN15" i="4"/>
  <c r="AM15" i="4"/>
  <c r="AK15" i="4"/>
  <c r="AJ15" i="4"/>
  <c r="AI15" i="4"/>
  <c r="BJ14" i="4"/>
  <c r="BI14" i="4"/>
  <c r="BH14" i="4"/>
  <c r="BG14" i="4"/>
  <c r="BF14" i="4"/>
  <c r="BE14" i="4"/>
  <c r="BD14" i="4"/>
  <c r="BB14" i="4"/>
  <c r="BA14" i="4"/>
  <c r="AZ14" i="4"/>
  <c r="AY14" i="4"/>
  <c r="AX14" i="4"/>
  <c r="AW14" i="4"/>
  <c r="AV14" i="4"/>
  <c r="AT14" i="4"/>
  <c r="AS14" i="4"/>
  <c r="AR14" i="4"/>
  <c r="AQ14" i="4"/>
  <c r="AP14" i="4"/>
  <c r="AO14" i="4"/>
  <c r="AN14" i="4"/>
  <c r="AM14" i="4"/>
  <c r="AK14" i="4"/>
  <c r="AJ14" i="4"/>
  <c r="AI14" i="4"/>
  <c r="BJ13" i="4"/>
  <c r="BI13" i="4"/>
  <c r="BH13" i="4"/>
  <c r="BG13" i="4"/>
  <c r="BF13" i="4"/>
  <c r="BE13" i="4"/>
  <c r="BD13" i="4"/>
  <c r="BB13" i="4"/>
  <c r="BA13" i="4"/>
  <c r="AZ13" i="4"/>
  <c r="AY13" i="4"/>
  <c r="AX13" i="4"/>
  <c r="AW13" i="4"/>
  <c r="AV13" i="4"/>
  <c r="AT13" i="4"/>
  <c r="AS13" i="4"/>
  <c r="AR13" i="4"/>
  <c r="AQ13" i="4"/>
  <c r="AP13" i="4"/>
  <c r="AO13" i="4"/>
  <c r="AN13" i="4"/>
  <c r="AM13" i="4"/>
  <c r="AK13" i="4"/>
  <c r="AJ13" i="4"/>
  <c r="AI13" i="4"/>
  <c r="BJ12" i="4"/>
  <c r="BI12" i="4"/>
  <c r="BH12" i="4"/>
  <c r="BG12" i="4"/>
  <c r="BF12" i="4"/>
  <c r="BE12" i="4"/>
  <c r="BD12" i="4"/>
  <c r="BB12" i="4"/>
  <c r="BA12" i="4"/>
  <c r="AZ12" i="4"/>
  <c r="AY12" i="4"/>
  <c r="AX12" i="4"/>
  <c r="AW12" i="4"/>
  <c r="AV12" i="4"/>
  <c r="AT12" i="4"/>
  <c r="AS12" i="4"/>
  <c r="AR12" i="4"/>
  <c r="AQ12" i="4"/>
  <c r="AP12" i="4"/>
  <c r="AO12" i="4"/>
  <c r="AN12" i="4"/>
  <c r="AM12" i="4"/>
  <c r="AK12" i="4"/>
  <c r="AJ12" i="4"/>
  <c r="AI12" i="4"/>
  <c r="BJ11" i="4"/>
  <c r="BI11" i="4"/>
  <c r="BH11" i="4"/>
  <c r="BG11" i="4"/>
  <c r="BF11" i="4"/>
  <c r="BE11" i="4"/>
  <c r="BD11" i="4"/>
  <c r="BB11" i="4"/>
  <c r="BA11" i="4"/>
  <c r="AZ11" i="4"/>
  <c r="AY11" i="4"/>
  <c r="AX11" i="4"/>
  <c r="AW11" i="4"/>
  <c r="AV11" i="4"/>
  <c r="AT11" i="4"/>
  <c r="AS11" i="4"/>
  <c r="AR11" i="4"/>
  <c r="AQ11" i="4"/>
  <c r="AP11" i="4"/>
  <c r="AO11" i="4"/>
  <c r="AN11" i="4"/>
  <c r="AM11" i="4"/>
  <c r="AK11" i="4"/>
  <c r="AJ11" i="4"/>
  <c r="AI11" i="4"/>
  <c r="BJ10" i="4"/>
  <c r="BI10" i="4"/>
  <c r="BH10" i="4"/>
  <c r="BG10" i="4"/>
  <c r="BF10" i="4"/>
  <c r="BE10" i="4"/>
  <c r="BD10" i="4"/>
  <c r="BB10" i="4"/>
  <c r="BA10" i="4"/>
  <c r="AZ10" i="4"/>
  <c r="AY10" i="4"/>
  <c r="AX10" i="4"/>
  <c r="AW10" i="4"/>
  <c r="AV10" i="4"/>
  <c r="AT10" i="4"/>
  <c r="AS10" i="4"/>
  <c r="AR10" i="4"/>
  <c r="AQ10" i="4"/>
  <c r="AP10" i="4"/>
  <c r="AO10" i="4"/>
  <c r="AN10" i="4"/>
  <c r="AM10" i="4"/>
  <c r="AK10" i="4"/>
  <c r="AJ10" i="4"/>
  <c r="AI10" i="4"/>
  <c r="BJ9" i="4"/>
  <c r="BI9" i="4"/>
  <c r="BH9" i="4"/>
  <c r="BG9" i="4"/>
  <c r="BF9" i="4"/>
  <c r="BE9" i="4"/>
  <c r="BD9" i="4"/>
  <c r="BB9" i="4"/>
  <c r="BA9" i="4"/>
  <c r="AZ9" i="4"/>
  <c r="AY9" i="4"/>
  <c r="AX9" i="4"/>
  <c r="AW9" i="4"/>
  <c r="AV9" i="4"/>
  <c r="AT9" i="4"/>
  <c r="AS9" i="4"/>
  <c r="AR9" i="4"/>
  <c r="AQ9" i="4"/>
  <c r="AP9" i="4"/>
  <c r="AO9" i="4"/>
  <c r="AN9" i="4"/>
  <c r="AM9" i="4"/>
  <c r="AK9" i="4"/>
  <c r="AJ9" i="4"/>
  <c r="AI9" i="4"/>
  <c r="BJ8" i="4"/>
  <c r="BI8" i="4"/>
  <c r="BH8" i="4"/>
  <c r="BG8" i="4"/>
  <c r="BF8" i="4"/>
  <c r="BE8" i="4"/>
  <c r="BD8" i="4"/>
  <c r="BB8" i="4"/>
  <c r="BA8" i="4"/>
  <c r="AZ8" i="4"/>
  <c r="AY8" i="4"/>
  <c r="AX8" i="4"/>
  <c r="AW8" i="4"/>
  <c r="AV8" i="4"/>
  <c r="AT8" i="4"/>
  <c r="AS8" i="4"/>
  <c r="AR8" i="4"/>
  <c r="AQ8" i="4"/>
  <c r="AP8" i="4"/>
  <c r="AO8" i="4"/>
  <c r="AN8" i="4"/>
  <c r="AM8" i="4"/>
  <c r="AK8" i="4"/>
  <c r="AJ8" i="4"/>
  <c r="AI8" i="4"/>
  <c r="BJ7" i="4"/>
  <c r="BI7" i="4"/>
  <c r="BH7" i="4"/>
  <c r="BG7" i="4"/>
  <c r="BF7" i="4"/>
  <c r="BE7" i="4"/>
  <c r="BD7" i="4"/>
  <c r="BB7" i="4"/>
  <c r="BA7" i="4"/>
  <c r="AZ7" i="4"/>
  <c r="AY7" i="4"/>
  <c r="AX7" i="4"/>
  <c r="AW7" i="4"/>
  <c r="AV7" i="4"/>
  <c r="AT7" i="4"/>
  <c r="AS7" i="4"/>
  <c r="AR7" i="4"/>
  <c r="AQ7" i="4"/>
  <c r="AP7" i="4"/>
  <c r="AO7" i="4"/>
  <c r="AN7" i="4"/>
  <c r="AM7" i="4"/>
  <c r="AK7" i="4"/>
  <c r="AJ7" i="4"/>
  <c r="AI7" i="4"/>
  <c r="BJ6" i="4"/>
  <c r="BI6" i="4"/>
  <c r="BH6" i="4"/>
  <c r="BG6" i="4"/>
  <c r="BF6" i="4"/>
  <c r="BE6" i="4"/>
  <c r="BD6" i="4"/>
  <c r="BB6" i="4"/>
  <c r="BA6" i="4"/>
  <c r="AZ6" i="4"/>
  <c r="AY6" i="4"/>
  <c r="AX6" i="4"/>
  <c r="AW6" i="4"/>
  <c r="AV6" i="4"/>
  <c r="AT6" i="4"/>
  <c r="AS6" i="4"/>
  <c r="AR6" i="4"/>
  <c r="AQ6" i="4"/>
  <c r="AP6" i="4"/>
  <c r="AO6" i="4"/>
  <c r="AN6" i="4"/>
  <c r="AM6" i="4"/>
  <c r="AK6" i="4"/>
  <c r="AJ6" i="4"/>
  <c r="AI6" i="4"/>
  <c r="BJ5" i="4"/>
  <c r="BI5" i="4"/>
  <c r="BH5" i="4"/>
  <c r="BG5" i="4"/>
  <c r="BF5" i="4"/>
  <c r="BE5" i="4"/>
  <c r="BD5" i="4"/>
  <c r="BB5" i="4"/>
  <c r="BA5" i="4"/>
  <c r="AZ5" i="4"/>
  <c r="AY5" i="4"/>
  <c r="AX5" i="4"/>
  <c r="AW5" i="4"/>
  <c r="AV5" i="4"/>
  <c r="AT5" i="4"/>
  <c r="AS5" i="4"/>
  <c r="AR5" i="4"/>
  <c r="AQ5" i="4"/>
  <c r="AP5" i="4"/>
  <c r="AO5" i="4"/>
  <c r="AN5" i="4"/>
  <c r="AM5" i="4"/>
  <c r="AK5" i="4"/>
  <c r="AJ5" i="4"/>
  <c r="AI5" i="4"/>
  <c r="BJ4" i="4"/>
  <c r="BI4" i="4"/>
  <c r="BH4" i="4"/>
  <c r="BG4" i="4"/>
  <c r="BF4" i="4"/>
  <c r="BE4" i="4"/>
  <c r="BD4" i="4"/>
  <c r="BB4" i="4"/>
  <c r="BA4" i="4"/>
  <c r="AZ4" i="4"/>
  <c r="AY4" i="4"/>
  <c r="AX4" i="4"/>
  <c r="AW4" i="4"/>
  <c r="AV4" i="4"/>
  <c r="AT4" i="4"/>
  <c r="AS4" i="4"/>
  <c r="AR4" i="4"/>
  <c r="AQ4" i="4"/>
  <c r="AP4" i="4"/>
  <c r="AO4" i="4"/>
  <c r="AN4" i="4"/>
  <c r="AM4" i="4"/>
  <c r="AK4" i="4"/>
  <c r="AJ4" i="4"/>
  <c r="AI4" i="4"/>
  <c r="BJ3" i="4"/>
  <c r="BI3" i="4"/>
  <c r="BH3" i="4"/>
  <c r="BG3" i="4"/>
  <c r="BF3" i="4"/>
  <c r="BE3" i="4"/>
  <c r="BD3" i="4"/>
  <c r="BB3" i="4"/>
  <c r="BA3" i="4"/>
  <c r="AZ3" i="4"/>
  <c r="AY3" i="4"/>
  <c r="AX3" i="4"/>
  <c r="AW3" i="4"/>
  <c r="AV3" i="4"/>
  <c r="AT3" i="4"/>
  <c r="AS3" i="4"/>
  <c r="AR3" i="4"/>
  <c r="AQ3" i="4"/>
  <c r="AP3" i="4"/>
  <c r="AO3" i="4"/>
  <c r="AN3" i="4"/>
  <c r="AM3" i="4"/>
  <c r="AK3" i="4"/>
  <c r="AJ3" i="4"/>
  <c r="AI37" i="4"/>
  <c r="AI3" i="4"/>
  <c r="BJ44" i="3"/>
  <c r="BI44" i="3"/>
  <c r="BH44" i="3"/>
  <c r="BG44" i="3"/>
  <c r="BF44" i="3"/>
  <c r="BE44" i="3"/>
  <c r="BD44" i="3"/>
  <c r="BB44" i="3"/>
  <c r="BA44" i="3"/>
  <c r="AZ44" i="3"/>
  <c r="AY44" i="3"/>
  <c r="AX44" i="3"/>
  <c r="AW44" i="3"/>
  <c r="AU44" i="3"/>
  <c r="AT44" i="3"/>
  <c r="AS44" i="3"/>
  <c r="AR44" i="3"/>
  <c r="AQ44" i="3"/>
  <c r="AP44" i="3"/>
  <c r="AN44" i="3"/>
  <c r="AM44" i="3"/>
  <c r="AK44" i="3"/>
  <c r="AJ44" i="3"/>
  <c r="AI44" i="3"/>
  <c r="BJ43" i="3"/>
  <c r="BI43" i="3"/>
  <c r="BH43" i="3"/>
  <c r="BG43" i="3"/>
  <c r="BF43" i="3"/>
  <c r="BE43" i="3"/>
  <c r="BD43" i="3"/>
  <c r="BB43" i="3"/>
  <c r="BA43" i="3"/>
  <c r="AZ43" i="3"/>
  <c r="AY43" i="3"/>
  <c r="AX43" i="3"/>
  <c r="AW43" i="3"/>
  <c r="AU43" i="3"/>
  <c r="AT43" i="3"/>
  <c r="AS43" i="3"/>
  <c r="AR43" i="3"/>
  <c r="AQ43" i="3"/>
  <c r="AP43" i="3"/>
  <c r="AN43" i="3"/>
  <c r="AM43" i="3"/>
  <c r="AK43" i="3"/>
  <c r="AJ43" i="3"/>
  <c r="AI43" i="3"/>
  <c r="BJ42" i="3"/>
  <c r="BI42" i="3"/>
  <c r="BH42" i="3"/>
  <c r="BG42" i="3"/>
  <c r="BF42" i="3"/>
  <c r="BE42" i="3"/>
  <c r="BD42" i="3"/>
  <c r="BB42" i="3"/>
  <c r="BA42" i="3"/>
  <c r="AZ42" i="3"/>
  <c r="AY42" i="3"/>
  <c r="AX42" i="3"/>
  <c r="AW42" i="3"/>
  <c r="AU42" i="3"/>
  <c r="AT42" i="3"/>
  <c r="AS42" i="3"/>
  <c r="AR42" i="3"/>
  <c r="AQ42" i="3"/>
  <c r="AP42" i="3"/>
  <c r="AN42" i="3"/>
  <c r="AM42" i="3"/>
  <c r="AK42" i="3"/>
  <c r="AJ42" i="3"/>
  <c r="AI42" i="3"/>
  <c r="BJ41" i="3"/>
  <c r="BI41" i="3"/>
  <c r="BH41" i="3"/>
  <c r="BG41" i="3"/>
  <c r="BF41" i="3"/>
  <c r="BE41" i="3"/>
  <c r="BD41" i="3"/>
  <c r="BB41" i="3"/>
  <c r="BA41" i="3"/>
  <c r="AZ41" i="3"/>
  <c r="AY41" i="3"/>
  <c r="AX41" i="3"/>
  <c r="AW41" i="3"/>
  <c r="AU41" i="3"/>
  <c r="AT41" i="3"/>
  <c r="AS41" i="3"/>
  <c r="AR41" i="3"/>
  <c r="AQ41" i="3"/>
  <c r="AP41" i="3"/>
  <c r="AN41" i="3"/>
  <c r="AM41" i="3"/>
  <c r="AK41" i="3"/>
  <c r="AJ41" i="3"/>
  <c r="AI41" i="3"/>
  <c r="BJ40" i="3"/>
  <c r="BI40" i="3"/>
  <c r="BH40" i="3"/>
  <c r="BG40" i="3"/>
  <c r="BF40" i="3"/>
  <c r="BE40" i="3"/>
  <c r="BD40" i="3"/>
  <c r="BB40" i="3"/>
  <c r="BA40" i="3"/>
  <c r="AZ40" i="3"/>
  <c r="AY40" i="3"/>
  <c r="AX40" i="3"/>
  <c r="AW40" i="3"/>
  <c r="AU40" i="3"/>
  <c r="AT40" i="3"/>
  <c r="AS40" i="3"/>
  <c r="AR40" i="3"/>
  <c r="AQ40" i="3"/>
  <c r="AP40" i="3"/>
  <c r="AN40" i="3"/>
  <c r="AM40" i="3"/>
  <c r="AK40" i="3"/>
  <c r="AJ40" i="3"/>
  <c r="AI40" i="3"/>
  <c r="BJ38" i="3"/>
  <c r="BI38" i="3"/>
  <c r="BH38" i="3"/>
  <c r="BG38" i="3"/>
  <c r="BF38" i="3"/>
  <c r="BE38" i="3"/>
  <c r="BD38" i="3"/>
  <c r="BB38" i="3"/>
  <c r="BA38" i="3"/>
  <c r="AZ38" i="3"/>
  <c r="AY38" i="3"/>
  <c r="AX38" i="3"/>
  <c r="AW38" i="3"/>
  <c r="AU38" i="3"/>
  <c r="AT38" i="3"/>
  <c r="AS38" i="3"/>
  <c r="AR38" i="3"/>
  <c r="AQ38" i="3"/>
  <c r="AP38" i="3"/>
  <c r="AN38" i="3"/>
  <c r="AM38" i="3"/>
  <c r="AK38" i="3"/>
  <c r="AJ38" i="3"/>
  <c r="AI38" i="3"/>
  <c r="BJ37" i="3"/>
  <c r="BI37" i="3"/>
  <c r="BH37" i="3"/>
  <c r="BG37" i="3"/>
  <c r="BF37" i="3"/>
  <c r="BE37" i="3"/>
  <c r="BD37" i="3"/>
  <c r="BB37" i="3"/>
  <c r="BA37" i="3"/>
  <c r="AZ37" i="3"/>
  <c r="AY37" i="3"/>
  <c r="AX37" i="3"/>
  <c r="AW37" i="3"/>
  <c r="AU37" i="3"/>
  <c r="AT37" i="3"/>
  <c r="AS37" i="3"/>
  <c r="AR37" i="3"/>
  <c r="AQ37" i="3"/>
  <c r="AP37" i="3"/>
  <c r="AN37" i="3"/>
  <c r="AM37" i="3"/>
  <c r="AK37" i="3"/>
  <c r="AJ37" i="3"/>
  <c r="BJ33" i="3"/>
  <c r="BI33" i="3"/>
  <c r="BH33" i="3"/>
  <c r="BG33" i="3"/>
  <c r="BF33" i="3"/>
  <c r="BE33" i="3"/>
  <c r="BD33" i="3"/>
  <c r="BB33" i="3"/>
  <c r="BA33" i="3"/>
  <c r="AZ33" i="3"/>
  <c r="AY33" i="3"/>
  <c r="AX33" i="3"/>
  <c r="AW33" i="3"/>
  <c r="AV33" i="3"/>
  <c r="AU33" i="3"/>
  <c r="AT33" i="3"/>
  <c r="AS33" i="3"/>
  <c r="AR33" i="3"/>
  <c r="AQ33" i="3"/>
  <c r="AP33" i="3"/>
  <c r="AN33" i="3"/>
  <c r="AM33" i="3"/>
  <c r="AL33" i="3"/>
  <c r="AK33" i="3"/>
  <c r="AJ33" i="3"/>
  <c r="AI33" i="3"/>
  <c r="BJ32" i="3"/>
  <c r="BI32" i="3"/>
  <c r="BH32" i="3"/>
  <c r="BG32" i="3"/>
  <c r="BF32" i="3"/>
  <c r="BE32" i="3"/>
  <c r="BD32" i="3"/>
  <c r="BB32" i="3"/>
  <c r="BA32" i="3"/>
  <c r="AZ32" i="3"/>
  <c r="AY32" i="3"/>
  <c r="AX32" i="3"/>
  <c r="AW32" i="3"/>
  <c r="AV32" i="3"/>
  <c r="AU32" i="3"/>
  <c r="AT32" i="3"/>
  <c r="AS32" i="3"/>
  <c r="AR32" i="3"/>
  <c r="AQ32" i="3"/>
  <c r="AP32" i="3"/>
  <c r="AN32" i="3"/>
  <c r="AM32" i="3"/>
  <c r="AL32" i="3"/>
  <c r="AK32" i="3"/>
  <c r="AJ32" i="3"/>
  <c r="AI32" i="3"/>
  <c r="BJ31" i="3"/>
  <c r="BI31" i="3"/>
  <c r="BH31" i="3"/>
  <c r="BG31" i="3"/>
  <c r="BF31" i="3"/>
  <c r="BE31" i="3"/>
  <c r="BD31" i="3"/>
  <c r="BB31" i="3"/>
  <c r="BA31" i="3"/>
  <c r="AZ31" i="3"/>
  <c r="AY31" i="3"/>
  <c r="AX31" i="3"/>
  <c r="AW31" i="3"/>
  <c r="AV31" i="3"/>
  <c r="AU31" i="3"/>
  <c r="AT31" i="3"/>
  <c r="AS31" i="3"/>
  <c r="AR31" i="3"/>
  <c r="AQ31" i="3"/>
  <c r="AP31" i="3"/>
  <c r="AN31" i="3"/>
  <c r="AM31" i="3"/>
  <c r="AL31" i="3"/>
  <c r="AK31" i="3"/>
  <c r="AJ31" i="3"/>
  <c r="AI31" i="3"/>
  <c r="BJ30" i="3"/>
  <c r="BI30" i="3"/>
  <c r="BH30" i="3"/>
  <c r="BG30" i="3"/>
  <c r="BF30" i="3"/>
  <c r="BE30" i="3"/>
  <c r="BD30" i="3"/>
  <c r="BB30" i="3"/>
  <c r="BA30" i="3"/>
  <c r="AZ30" i="3"/>
  <c r="AY30" i="3"/>
  <c r="AX30" i="3"/>
  <c r="AW30" i="3"/>
  <c r="AV30" i="3"/>
  <c r="AU30" i="3"/>
  <c r="AT30" i="3"/>
  <c r="AS30" i="3"/>
  <c r="AR30" i="3"/>
  <c r="AQ30" i="3"/>
  <c r="AP30" i="3"/>
  <c r="AN30" i="3"/>
  <c r="AM30" i="3"/>
  <c r="AL30" i="3"/>
  <c r="AK30" i="3"/>
  <c r="AJ30" i="3"/>
  <c r="AI30" i="3"/>
  <c r="BJ29" i="3"/>
  <c r="BI29" i="3"/>
  <c r="BH29" i="3"/>
  <c r="BG29" i="3"/>
  <c r="BF29" i="3"/>
  <c r="BE29" i="3"/>
  <c r="BD29" i="3"/>
  <c r="BB29" i="3"/>
  <c r="BA29" i="3"/>
  <c r="AZ29" i="3"/>
  <c r="AY29" i="3"/>
  <c r="AX29" i="3"/>
  <c r="AW29" i="3"/>
  <c r="AV29" i="3"/>
  <c r="AU29" i="3"/>
  <c r="AT29" i="3"/>
  <c r="AS29" i="3"/>
  <c r="AR29" i="3"/>
  <c r="AQ29" i="3"/>
  <c r="AP29" i="3"/>
  <c r="AN29" i="3"/>
  <c r="AM29" i="3"/>
  <c r="AL29" i="3"/>
  <c r="AK29" i="3"/>
  <c r="AJ29" i="3"/>
  <c r="AI29" i="3"/>
  <c r="BJ27" i="3"/>
  <c r="BI27" i="3"/>
  <c r="BH27" i="3"/>
  <c r="BG27" i="3"/>
  <c r="BF27" i="3"/>
  <c r="BE27" i="3"/>
  <c r="BD27" i="3"/>
  <c r="BB27" i="3"/>
  <c r="BA27" i="3"/>
  <c r="AZ27" i="3"/>
  <c r="AY27" i="3"/>
  <c r="AX27" i="3"/>
  <c r="AW27" i="3"/>
  <c r="AV27" i="3"/>
  <c r="AU27" i="3"/>
  <c r="AT27" i="3"/>
  <c r="AS27" i="3"/>
  <c r="AR27" i="3"/>
  <c r="AQ27" i="3"/>
  <c r="AP27" i="3"/>
  <c r="AN27" i="3"/>
  <c r="AM27" i="3"/>
  <c r="AL27" i="3"/>
  <c r="AK27" i="3"/>
  <c r="AJ27" i="3"/>
  <c r="AI27" i="3"/>
  <c r="BJ26" i="3"/>
  <c r="BI26" i="3"/>
  <c r="BH26" i="3"/>
  <c r="BG26" i="3"/>
  <c r="BF26" i="3"/>
  <c r="BE26" i="3"/>
  <c r="BD26" i="3"/>
  <c r="BB26" i="3"/>
  <c r="BA26" i="3"/>
  <c r="AZ26" i="3"/>
  <c r="AY26" i="3"/>
  <c r="AX26" i="3"/>
  <c r="AW26" i="3"/>
  <c r="AV26" i="3"/>
  <c r="AU26" i="3"/>
  <c r="AT26" i="3"/>
  <c r="AS26" i="3"/>
  <c r="AR26" i="3"/>
  <c r="AQ26" i="3"/>
  <c r="AP26" i="3"/>
  <c r="AN26" i="3"/>
  <c r="AM26" i="3"/>
  <c r="AL26" i="3"/>
  <c r="AK26" i="3"/>
  <c r="AJ26" i="3"/>
  <c r="AI26" i="3"/>
  <c r="BJ23" i="3"/>
  <c r="BI23" i="3"/>
  <c r="BH23" i="3"/>
  <c r="BG23" i="3"/>
  <c r="BF23" i="3"/>
  <c r="BE23" i="3"/>
  <c r="BD23" i="3"/>
  <c r="BB23" i="3"/>
  <c r="BA23" i="3"/>
  <c r="AZ23" i="3"/>
  <c r="AY23" i="3"/>
  <c r="AX23" i="3"/>
  <c r="AW23" i="3"/>
  <c r="AV23" i="3"/>
  <c r="AU23" i="3"/>
  <c r="AT23" i="3"/>
  <c r="AS23" i="3"/>
  <c r="AR23" i="3"/>
  <c r="AQ23" i="3"/>
  <c r="AP23" i="3"/>
  <c r="AN23" i="3"/>
  <c r="AM23" i="3"/>
  <c r="AL23" i="3"/>
  <c r="AK23" i="3"/>
  <c r="AJ23" i="3"/>
  <c r="AI23" i="3"/>
  <c r="BJ22" i="3"/>
  <c r="BI22" i="3"/>
  <c r="BH22" i="3"/>
  <c r="BG22" i="3"/>
  <c r="BF22" i="3"/>
  <c r="BE22" i="3"/>
  <c r="BD22" i="3"/>
  <c r="BB22" i="3"/>
  <c r="BA22" i="3"/>
  <c r="AZ22" i="3"/>
  <c r="AY22" i="3"/>
  <c r="AX22" i="3"/>
  <c r="AW22" i="3"/>
  <c r="AV22" i="3"/>
  <c r="AU22" i="3"/>
  <c r="AT22" i="3"/>
  <c r="AS22" i="3"/>
  <c r="AR22" i="3"/>
  <c r="AQ22" i="3"/>
  <c r="AP22" i="3"/>
  <c r="AN22" i="3"/>
  <c r="AM22" i="3"/>
  <c r="AL22" i="3"/>
  <c r="AK22" i="3"/>
  <c r="AJ22" i="3"/>
  <c r="AI22" i="3"/>
  <c r="BJ21" i="3"/>
  <c r="BI21" i="3"/>
  <c r="BH21" i="3"/>
  <c r="BG21" i="3"/>
  <c r="BF21" i="3"/>
  <c r="BE21" i="3"/>
  <c r="BD21" i="3"/>
  <c r="BB21" i="3"/>
  <c r="BA21" i="3"/>
  <c r="AZ21" i="3"/>
  <c r="AY21" i="3"/>
  <c r="AX21" i="3"/>
  <c r="AW21" i="3"/>
  <c r="AV21" i="3"/>
  <c r="AU21" i="3"/>
  <c r="AT21" i="3"/>
  <c r="AS21" i="3"/>
  <c r="AR21" i="3"/>
  <c r="AQ21" i="3"/>
  <c r="AP21" i="3"/>
  <c r="AN21" i="3"/>
  <c r="AM21" i="3"/>
  <c r="AL21" i="3"/>
  <c r="AK21" i="3"/>
  <c r="AJ21" i="3"/>
  <c r="AI21" i="3"/>
  <c r="BJ20" i="3"/>
  <c r="BI20" i="3"/>
  <c r="BH20" i="3"/>
  <c r="BG20" i="3"/>
  <c r="BF20" i="3"/>
  <c r="BE20" i="3"/>
  <c r="BD20" i="3"/>
  <c r="BB20" i="3"/>
  <c r="BA20" i="3"/>
  <c r="AZ20" i="3"/>
  <c r="AY20" i="3"/>
  <c r="AX20" i="3"/>
  <c r="AW20" i="3"/>
  <c r="AV20" i="3"/>
  <c r="AU20" i="3"/>
  <c r="AT20" i="3"/>
  <c r="AS20" i="3"/>
  <c r="AR20" i="3"/>
  <c r="AQ20" i="3"/>
  <c r="AP20" i="3"/>
  <c r="AN20" i="3"/>
  <c r="AM20" i="3"/>
  <c r="AL20" i="3"/>
  <c r="AK20" i="3"/>
  <c r="AJ20" i="3"/>
  <c r="AI20" i="3"/>
  <c r="BJ19" i="3"/>
  <c r="BI19" i="3"/>
  <c r="BH19" i="3"/>
  <c r="BG19" i="3"/>
  <c r="BF19" i="3"/>
  <c r="BE19" i="3"/>
  <c r="BD19" i="3"/>
  <c r="BB19" i="3"/>
  <c r="BA19" i="3"/>
  <c r="AZ19" i="3"/>
  <c r="AY19" i="3"/>
  <c r="AX19" i="3"/>
  <c r="AW19" i="3"/>
  <c r="AV19" i="3"/>
  <c r="AU19" i="3"/>
  <c r="AT19" i="3"/>
  <c r="AS19" i="3"/>
  <c r="AR19" i="3"/>
  <c r="AQ19" i="3"/>
  <c r="AP19" i="3"/>
  <c r="AN19" i="3"/>
  <c r="AM19" i="3"/>
  <c r="AL19" i="3"/>
  <c r="AK19" i="3"/>
  <c r="AJ19" i="3"/>
  <c r="AI19" i="3"/>
  <c r="BJ18" i="3"/>
  <c r="BI18" i="3"/>
  <c r="BH18" i="3"/>
  <c r="BG18" i="3"/>
  <c r="BF18" i="3"/>
  <c r="BE18" i="3"/>
  <c r="BD18" i="3"/>
  <c r="BB18" i="3"/>
  <c r="BA18" i="3"/>
  <c r="AZ18" i="3"/>
  <c r="AY18" i="3"/>
  <c r="AX18" i="3"/>
  <c r="AW18" i="3"/>
  <c r="AV18" i="3"/>
  <c r="AU18" i="3"/>
  <c r="AT18" i="3"/>
  <c r="AS18" i="3"/>
  <c r="AR18" i="3"/>
  <c r="AQ18" i="3"/>
  <c r="AP18" i="3"/>
  <c r="AN18" i="3"/>
  <c r="AM18" i="3"/>
  <c r="AL18" i="3"/>
  <c r="AK18" i="3"/>
  <c r="AJ18" i="3"/>
  <c r="AI18" i="3"/>
  <c r="BJ17" i="3"/>
  <c r="BI17" i="3"/>
  <c r="BH17" i="3"/>
  <c r="BG17" i="3"/>
  <c r="BF17" i="3"/>
  <c r="BE17" i="3"/>
  <c r="BD17" i="3"/>
  <c r="BB17" i="3"/>
  <c r="BA17" i="3"/>
  <c r="AZ17" i="3"/>
  <c r="AY17" i="3"/>
  <c r="AX17" i="3"/>
  <c r="AW17" i="3"/>
  <c r="AV17" i="3"/>
  <c r="AU17" i="3"/>
  <c r="AT17" i="3"/>
  <c r="AS17" i="3"/>
  <c r="AR17" i="3"/>
  <c r="AQ17" i="3"/>
  <c r="AP17" i="3"/>
  <c r="AN17" i="3"/>
  <c r="AM17" i="3"/>
  <c r="AL17" i="3"/>
  <c r="AK17" i="3"/>
  <c r="AJ17" i="3"/>
  <c r="AI17" i="3"/>
  <c r="BJ16" i="3"/>
  <c r="BI16" i="3"/>
  <c r="BH16" i="3"/>
  <c r="BG16" i="3"/>
  <c r="BF16" i="3"/>
  <c r="BE16" i="3"/>
  <c r="BD16" i="3"/>
  <c r="BB16" i="3"/>
  <c r="BA16" i="3"/>
  <c r="AZ16" i="3"/>
  <c r="AY16" i="3"/>
  <c r="AX16" i="3"/>
  <c r="AW16" i="3"/>
  <c r="AV16" i="3"/>
  <c r="AU16" i="3"/>
  <c r="AT16" i="3"/>
  <c r="AS16" i="3"/>
  <c r="AR16" i="3"/>
  <c r="AQ16" i="3"/>
  <c r="AP16" i="3"/>
  <c r="AN16" i="3"/>
  <c r="AM16" i="3"/>
  <c r="AL16" i="3"/>
  <c r="AK16" i="3"/>
  <c r="AJ16" i="3"/>
  <c r="AI16" i="3"/>
  <c r="BJ15" i="3"/>
  <c r="BI15" i="3"/>
  <c r="BH15" i="3"/>
  <c r="BG15" i="3"/>
  <c r="BF15" i="3"/>
  <c r="BE15" i="3"/>
  <c r="BD15" i="3"/>
  <c r="BB15" i="3"/>
  <c r="BA15" i="3"/>
  <c r="AZ15" i="3"/>
  <c r="AY15" i="3"/>
  <c r="AX15" i="3"/>
  <c r="AW15" i="3"/>
  <c r="AV15" i="3"/>
  <c r="AU15" i="3"/>
  <c r="AT15" i="3"/>
  <c r="AS15" i="3"/>
  <c r="AR15" i="3"/>
  <c r="AQ15" i="3"/>
  <c r="AP15" i="3"/>
  <c r="AN15" i="3"/>
  <c r="AM15" i="3"/>
  <c r="AL15" i="3"/>
  <c r="AK15" i="3"/>
  <c r="AJ15" i="3"/>
  <c r="AI15" i="3"/>
  <c r="BJ14" i="3"/>
  <c r="BI14" i="3"/>
  <c r="BH14" i="3"/>
  <c r="BG14" i="3"/>
  <c r="BF14" i="3"/>
  <c r="BE14" i="3"/>
  <c r="BD14" i="3"/>
  <c r="BB14" i="3"/>
  <c r="BA14" i="3"/>
  <c r="AZ14" i="3"/>
  <c r="AY14" i="3"/>
  <c r="AX14" i="3"/>
  <c r="AW14" i="3"/>
  <c r="AV14" i="3"/>
  <c r="AU14" i="3"/>
  <c r="AT14" i="3"/>
  <c r="AS14" i="3"/>
  <c r="AR14" i="3"/>
  <c r="AQ14" i="3"/>
  <c r="AP14" i="3"/>
  <c r="AN14" i="3"/>
  <c r="AM14" i="3"/>
  <c r="AL14" i="3"/>
  <c r="AK14" i="3"/>
  <c r="AJ14" i="3"/>
  <c r="AI14" i="3"/>
  <c r="BJ13" i="3"/>
  <c r="BI13" i="3"/>
  <c r="BH13" i="3"/>
  <c r="BG13" i="3"/>
  <c r="BF13" i="3"/>
  <c r="BE13" i="3"/>
  <c r="BD13" i="3"/>
  <c r="BB13" i="3"/>
  <c r="BA13" i="3"/>
  <c r="AZ13" i="3"/>
  <c r="AY13" i="3"/>
  <c r="AX13" i="3"/>
  <c r="AW13" i="3"/>
  <c r="AV13" i="3"/>
  <c r="AU13" i="3"/>
  <c r="AT13" i="3"/>
  <c r="AS13" i="3"/>
  <c r="AR13" i="3"/>
  <c r="AQ13" i="3"/>
  <c r="AP13" i="3"/>
  <c r="AN13" i="3"/>
  <c r="AM13" i="3"/>
  <c r="AL13" i="3"/>
  <c r="AK13" i="3"/>
  <c r="AJ13" i="3"/>
  <c r="AI13" i="3"/>
  <c r="BJ12" i="3"/>
  <c r="BI12" i="3"/>
  <c r="BH12" i="3"/>
  <c r="BG12" i="3"/>
  <c r="BF12" i="3"/>
  <c r="BE12" i="3"/>
  <c r="BD12" i="3"/>
  <c r="BB12" i="3"/>
  <c r="BA12" i="3"/>
  <c r="AZ12" i="3"/>
  <c r="AY12" i="3"/>
  <c r="AX12" i="3"/>
  <c r="AW12" i="3"/>
  <c r="AV12" i="3"/>
  <c r="AU12" i="3"/>
  <c r="AT12" i="3"/>
  <c r="AS12" i="3"/>
  <c r="AR12" i="3"/>
  <c r="AQ12" i="3"/>
  <c r="AP12" i="3"/>
  <c r="AN12" i="3"/>
  <c r="AM12" i="3"/>
  <c r="AL12" i="3"/>
  <c r="AK12" i="3"/>
  <c r="AJ12" i="3"/>
  <c r="AI12" i="3"/>
  <c r="BJ11" i="3"/>
  <c r="BI11" i="3"/>
  <c r="BH11" i="3"/>
  <c r="BG11" i="3"/>
  <c r="BF11" i="3"/>
  <c r="BE11" i="3"/>
  <c r="BD11" i="3"/>
  <c r="BB11" i="3"/>
  <c r="BA11" i="3"/>
  <c r="AZ11" i="3"/>
  <c r="AY11" i="3"/>
  <c r="AX11" i="3"/>
  <c r="AW11" i="3"/>
  <c r="AV11" i="3"/>
  <c r="AU11" i="3"/>
  <c r="AT11" i="3"/>
  <c r="AS11" i="3"/>
  <c r="AR11" i="3"/>
  <c r="AQ11" i="3"/>
  <c r="AP11" i="3"/>
  <c r="AN11" i="3"/>
  <c r="AM11" i="3"/>
  <c r="AL11" i="3"/>
  <c r="AK11" i="3"/>
  <c r="AJ11" i="3"/>
  <c r="AI11" i="3"/>
  <c r="BJ10" i="3"/>
  <c r="BI10" i="3"/>
  <c r="BH10" i="3"/>
  <c r="BG10" i="3"/>
  <c r="BF10" i="3"/>
  <c r="BE10" i="3"/>
  <c r="BD10" i="3"/>
  <c r="BB10" i="3"/>
  <c r="BA10" i="3"/>
  <c r="AZ10" i="3"/>
  <c r="AY10" i="3"/>
  <c r="AX10" i="3"/>
  <c r="AW10" i="3"/>
  <c r="AV10" i="3"/>
  <c r="AU10" i="3"/>
  <c r="AT10" i="3"/>
  <c r="AS10" i="3"/>
  <c r="AR10" i="3"/>
  <c r="AQ10" i="3"/>
  <c r="AP10" i="3"/>
  <c r="AN10" i="3"/>
  <c r="AM10" i="3"/>
  <c r="AL10" i="3"/>
  <c r="AK10" i="3"/>
  <c r="AJ10" i="3"/>
  <c r="AI10" i="3"/>
  <c r="BJ9" i="3"/>
  <c r="BI9" i="3"/>
  <c r="BH9" i="3"/>
  <c r="BG9" i="3"/>
  <c r="BF9" i="3"/>
  <c r="BE9" i="3"/>
  <c r="BD9" i="3"/>
  <c r="BB9" i="3"/>
  <c r="BA9" i="3"/>
  <c r="AZ9" i="3"/>
  <c r="AY9" i="3"/>
  <c r="AX9" i="3"/>
  <c r="AW9" i="3"/>
  <c r="AV9" i="3"/>
  <c r="AU9" i="3"/>
  <c r="AT9" i="3"/>
  <c r="AS9" i="3"/>
  <c r="AR9" i="3"/>
  <c r="AQ9" i="3"/>
  <c r="AP9" i="3"/>
  <c r="AN9" i="3"/>
  <c r="AM9" i="3"/>
  <c r="AL9" i="3"/>
  <c r="AK9" i="3"/>
  <c r="AJ9" i="3"/>
  <c r="AI9" i="3"/>
  <c r="BJ8" i="3"/>
  <c r="BI8" i="3"/>
  <c r="BH8" i="3"/>
  <c r="BG8" i="3"/>
  <c r="BF8" i="3"/>
  <c r="BE8" i="3"/>
  <c r="BD8" i="3"/>
  <c r="BB8" i="3"/>
  <c r="BA8" i="3"/>
  <c r="AZ8" i="3"/>
  <c r="AY8" i="3"/>
  <c r="AX8" i="3"/>
  <c r="AW8" i="3"/>
  <c r="AV8" i="3"/>
  <c r="AU8" i="3"/>
  <c r="AT8" i="3"/>
  <c r="AS8" i="3"/>
  <c r="AR8" i="3"/>
  <c r="AQ8" i="3"/>
  <c r="AP8" i="3"/>
  <c r="AN8" i="3"/>
  <c r="AM8" i="3"/>
  <c r="AL8" i="3"/>
  <c r="AK8" i="3"/>
  <c r="AJ8" i="3"/>
  <c r="AI8" i="3"/>
  <c r="BJ7" i="3"/>
  <c r="BI7" i="3"/>
  <c r="BH7" i="3"/>
  <c r="BG7" i="3"/>
  <c r="BF7" i="3"/>
  <c r="BE7" i="3"/>
  <c r="BD7" i="3"/>
  <c r="BB7" i="3"/>
  <c r="BA7" i="3"/>
  <c r="AZ7" i="3"/>
  <c r="AY7" i="3"/>
  <c r="AX7" i="3"/>
  <c r="AW7" i="3"/>
  <c r="AV7" i="3"/>
  <c r="AU7" i="3"/>
  <c r="AT7" i="3"/>
  <c r="AS7" i="3"/>
  <c r="AR7" i="3"/>
  <c r="AQ7" i="3"/>
  <c r="AP7" i="3"/>
  <c r="AN7" i="3"/>
  <c r="AM7" i="3"/>
  <c r="AL7" i="3"/>
  <c r="AK7" i="3"/>
  <c r="AJ7" i="3"/>
  <c r="AI7" i="3"/>
  <c r="BJ6" i="3"/>
  <c r="BI6" i="3"/>
  <c r="BH6" i="3"/>
  <c r="BG6" i="3"/>
  <c r="BF6" i="3"/>
  <c r="BE6" i="3"/>
  <c r="BD6" i="3"/>
  <c r="BB6" i="3"/>
  <c r="BA6" i="3"/>
  <c r="AZ6" i="3"/>
  <c r="AY6" i="3"/>
  <c r="AX6" i="3"/>
  <c r="AW6" i="3"/>
  <c r="AV6" i="3"/>
  <c r="AU6" i="3"/>
  <c r="AT6" i="3"/>
  <c r="AS6" i="3"/>
  <c r="AR6" i="3"/>
  <c r="AQ6" i="3"/>
  <c r="AP6" i="3"/>
  <c r="AN6" i="3"/>
  <c r="AM6" i="3"/>
  <c r="AL6" i="3"/>
  <c r="AK6" i="3"/>
  <c r="AJ6" i="3"/>
  <c r="AI6" i="3"/>
  <c r="BJ5" i="3"/>
  <c r="BI5" i="3"/>
  <c r="BH5" i="3"/>
  <c r="BG5" i="3"/>
  <c r="BF5" i="3"/>
  <c r="BE5" i="3"/>
  <c r="BD5" i="3"/>
  <c r="BB5" i="3"/>
  <c r="BA5" i="3"/>
  <c r="AZ5" i="3"/>
  <c r="AY5" i="3"/>
  <c r="AX5" i="3"/>
  <c r="AW5" i="3"/>
  <c r="AV5" i="3"/>
  <c r="AU5" i="3"/>
  <c r="AT5" i="3"/>
  <c r="AS5" i="3"/>
  <c r="AR5" i="3"/>
  <c r="AQ5" i="3"/>
  <c r="AP5" i="3"/>
  <c r="AN5" i="3"/>
  <c r="AM5" i="3"/>
  <c r="AL5" i="3"/>
  <c r="AK5" i="3"/>
  <c r="AJ5" i="3"/>
  <c r="AI5" i="3"/>
  <c r="BJ4" i="3"/>
  <c r="BI4" i="3"/>
  <c r="BH4" i="3"/>
  <c r="BG4" i="3"/>
  <c r="BF4" i="3"/>
  <c r="BE4" i="3"/>
  <c r="BD4" i="3"/>
  <c r="BB4" i="3"/>
  <c r="BA4" i="3"/>
  <c r="AZ4" i="3"/>
  <c r="AY4" i="3"/>
  <c r="AX4" i="3"/>
  <c r="AW4" i="3"/>
  <c r="AV4" i="3"/>
  <c r="AU4" i="3"/>
  <c r="AT4" i="3"/>
  <c r="AS4" i="3"/>
  <c r="AR4" i="3"/>
  <c r="AQ4" i="3"/>
  <c r="AP4" i="3"/>
  <c r="AN4" i="3"/>
  <c r="AM4" i="3"/>
  <c r="AL4" i="3"/>
  <c r="AK4" i="3"/>
  <c r="AJ4" i="3"/>
  <c r="AI4" i="3"/>
  <c r="BJ3" i="3"/>
  <c r="BI3" i="3"/>
  <c r="BH3" i="3"/>
  <c r="BG3" i="3"/>
  <c r="BF3" i="3"/>
  <c r="BE3" i="3"/>
  <c r="BD3" i="3"/>
  <c r="BB3" i="3"/>
  <c r="BA3" i="3"/>
  <c r="AZ3" i="3"/>
  <c r="AY3" i="3"/>
  <c r="AX3" i="3"/>
  <c r="AW3" i="3"/>
  <c r="AV3" i="3"/>
  <c r="AU3" i="3"/>
  <c r="AT3" i="3"/>
  <c r="AS3" i="3"/>
  <c r="AR3" i="3"/>
  <c r="AQ3" i="3"/>
  <c r="AP3" i="3"/>
  <c r="AN3" i="3"/>
  <c r="AM3" i="3"/>
  <c r="AL3" i="3"/>
  <c r="AK3" i="3"/>
  <c r="AJ3" i="3"/>
  <c r="AI37" i="3"/>
  <c r="AI3" i="3"/>
  <c r="BJ33" i="2"/>
  <c r="BI33" i="2"/>
  <c r="BH33" i="2"/>
  <c r="BG33" i="2"/>
  <c r="BF33" i="2"/>
  <c r="BE33" i="2"/>
  <c r="BD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N33" i="2"/>
  <c r="AM33" i="2"/>
  <c r="AL33" i="2"/>
  <c r="AK33" i="2"/>
  <c r="AJ33" i="2"/>
  <c r="AI33" i="2"/>
  <c r="BJ32" i="2"/>
  <c r="BI32" i="2"/>
  <c r="BH32" i="2"/>
  <c r="BG32" i="2"/>
  <c r="BF32" i="2"/>
  <c r="BE32" i="2"/>
  <c r="BD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N32" i="2"/>
  <c r="AM32" i="2"/>
  <c r="AL32" i="2"/>
  <c r="AK32" i="2"/>
  <c r="AJ32" i="2"/>
  <c r="AI32" i="2"/>
  <c r="BJ31" i="2"/>
  <c r="BI31" i="2"/>
  <c r="BH31" i="2"/>
  <c r="BG31" i="2"/>
  <c r="BF31" i="2"/>
  <c r="BE31" i="2"/>
  <c r="BD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N31" i="2"/>
  <c r="AM31" i="2"/>
  <c r="AL31" i="2"/>
  <c r="AK31" i="2"/>
  <c r="AJ31" i="2"/>
  <c r="AI31" i="2"/>
  <c r="BJ30" i="2"/>
  <c r="BI30" i="2"/>
  <c r="BH30" i="2"/>
  <c r="BG30" i="2"/>
  <c r="BF30" i="2"/>
  <c r="BE30" i="2"/>
  <c r="BD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N30" i="2"/>
  <c r="AM30" i="2"/>
  <c r="AL30" i="2"/>
  <c r="AK30" i="2"/>
  <c r="AJ30" i="2"/>
  <c r="AI30" i="2"/>
  <c r="BJ29" i="2"/>
  <c r="BI29" i="2"/>
  <c r="BH29" i="2"/>
  <c r="BG29" i="2"/>
  <c r="BF29" i="2"/>
  <c r="BE29" i="2"/>
  <c r="BD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N29" i="2"/>
  <c r="AM29" i="2"/>
  <c r="AL29" i="2"/>
  <c r="AK29" i="2"/>
  <c r="AJ29" i="2"/>
  <c r="AI29" i="2"/>
  <c r="BJ27" i="2"/>
  <c r="BI27" i="2"/>
  <c r="BH27" i="2"/>
  <c r="BG27" i="2"/>
  <c r="BF27" i="2"/>
  <c r="BE27" i="2"/>
  <c r="BD27" i="2"/>
  <c r="BB27" i="2"/>
  <c r="BA27" i="2"/>
  <c r="AZ27" i="2"/>
  <c r="AY27" i="2"/>
  <c r="AX27" i="2"/>
  <c r="AW27" i="2"/>
  <c r="AV27" i="2"/>
  <c r="AU27" i="2"/>
  <c r="AT27" i="2"/>
  <c r="AS27" i="2"/>
  <c r="AR27" i="2"/>
  <c r="AQ27" i="2"/>
  <c r="AP27" i="2"/>
  <c r="AN27" i="2"/>
  <c r="AM27" i="2"/>
  <c r="AL27" i="2"/>
  <c r="AK27" i="2"/>
  <c r="AJ27" i="2"/>
  <c r="AI27" i="2"/>
  <c r="BJ26" i="2"/>
  <c r="BI26" i="2"/>
  <c r="BH26" i="2"/>
  <c r="BG26" i="2"/>
  <c r="BF26" i="2"/>
  <c r="BE26" i="2"/>
  <c r="BD26" i="2"/>
  <c r="BB26" i="2"/>
  <c r="BA26" i="2"/>
  <c r="AZ26" i="2"/>
  <c r="AY26" i="2"/>
  <c r="AX26" i="2"/>
  <c r="AW26" i="2"/>
  <c r="AV26" i="2"/>
  <c r="AU26" i="2"/>
  <c r="AT26" i="2"/>
  <c r="AS26" i="2"/>
  <c r="AR26" i="2"/>
  <c r="AQ26" i="2"/>
  <c r="AP26" i="2"/>
  <c r="AN26" i="2"/>
  <c r="AM26" i="2"/>
  <c r="AL26" i="2"/>
  <c r="AK26" i="2"/>
  <c r="AJ26" i="2"/>
  <c r="AI26" i="2"/>
  <c r="BJ23" i="2"/>
  <c r="BI23" i="2"/>
  <c r="BH23" i="2"/>
  <c r="BG23" i="2"/>
  <c r="BF23" i="2"/>
  <c r="BE23" i="2"/>
  <c r="BD23" i="2"/>
  <c r="BB23" i="2"/>
  <c r="BA23" i="2"/>
  <c r="AZ23" i="2"/>
  <c r="AY23" i="2"/>
  <c r="AX23" i="2"/>
  <c r="AW23" i="2"/>
  <c r="AV23" i="2"/>
  <c r="AU23" i="2"/>
  <c r="AT23" i="2"/>
  <c r="AS23" i="2"/>
  <c r="AR23" i="2"/>
  <c r="AQ23" i="2"/>
  <c r="AP23" i="2"/>
  <c r="AN23" i="2"/>
  <c r="AM23" i="2"/>
  <c r="AL23" i="2"/>
  <c r="AK23" i="2"/>
  <c r="AJ23" i="2"/>
  <c r="AI23" i="2"/>
  <c r="BJ22" i="2"/>
  <c r="BI22" i="2"/>
  <c r="BH22" i="2"/>
  <c r="BG22" i="2"/>
  <c r="BF22" i="2"/>
  <c r="BE22" i="2"/>
  <c r="BD22" i="2"/>
  <c r="BB22" i="2"/>
  <c r="BA22" i="2"/>
  <c r="AZ22" i="2"/>
  <c r="AY22" i="2"/>
  <c r="AX22" i="2"/>
  <c r="AW22" i="2"/>
  <c r="AV22" i="2"/>
  <c r="AU22" i="2"/>
  <c r="AT22" i="2"/>
  <c r="AS22" i="2"/>
  <c r="AR22" i="2"/>
  <c r="AQ22" i="2"/>
  <c r="AP22" i="2"/>
  <c r="AN22" i="2"/>
  <c r="AM22" i="2"/>
  <c r="AL22" i="2"/>
  <c r="AK22" i="2"/>
  <c r="AJ22" i="2"/>
  <c r="AI22" i="2"/>
  <c r="BJ21" i="2"/>
  <c r="BI21" i="2"/>
  <c r="BH21" i="2"/>
  <c r="BG21" i="2"/>
  <c r="BF21" i="2"/>
  <c r="BE21" i="2"/>
  <c r="BD21" i="2"/>
  <c r="BB21" i="2"/>
  <c r="BA21" i="2"/>
  <c r="AZ21" i="2"/>
  <c r="AY21" i="2"/>
  <c r="AX21" i="2"/>
  <c r="AW21" i="2"/>
  <c r="AV21" i="2"/>
  <c r="AU21" i="2"/>
  <c r="AT21" i="2"/>
  <c r="AS21" i="2"/>
  <c r="AR21" i="2"/>
  <c r="AQ21" i="2"/>
  <c r="AP21" i="2"/>
  <c r="AN21" i="2"/>
  <c r="AM21" i="2"/>
  <c r="AL21" i="2"/>
  <c r="AK21" i="2"/>
  <c r="AJ21" i="2"/>
  <c r="AI21" i="2"/>
  <c r="BJ20" i="2"/>
  <c r="BI20" i="2"/>
  <c r="BH20" i="2"/>
  <c r="BG20" i="2"/>
  <c r="BF20" i="2"/>
  <c r="BE20" i="2"/>
  <c r="BD20" i="2"/>
  <c r="BB20" i="2"/>
  <c r="BA20" i="2"/>
  <c r="AZ20" i="2"/>
  <c r="AY20" i="2"/>
  <c r="AX20" i="2"/>
  <c r="AW20" i="2"/>
  <c r="AV20" i="2"/>
  <c r="AU20" i="2"/>
  <c r="AT20" i="2"/>
  <c r="AS20" i="2"/>
  <c r="AR20" i="2"/>
  <c r="AQ20" i="2"/>
  <c r="AP20" i="2"/>
  <c r="AN20" i="2"/>
  <c r="AM20" i="2"/>
  <c r="AL20" i="2"/>
  <c r="AK20" i="2"/>
  <c r="AJ20" i="2"/>
  <c r="AI20" i="2"/>
  <c r="BJ19" i="2"/>
  <c r="BI19" i="2"/>
  <c r="BH19" i="2"/>
  <c r="BG19" i="2"/>
  <c r="BF19" i="2"/>
  <c r="BE19" i="2"/>
  <c r="BD19" i="2"/>
  <c r="BB19" i="2"/>
  <c r="BA19" i="2"/>
  <c r="AZ19" i="2"/>
  <c r="AY19" i="2"/>
  <c r="AX19" i="2"/>
  <c r="AW19" i="2"/>
  <c r="AV19" i="2"/>
  <c r="AU19" i="2"/>
  <c r="AT19" i="2"/>
  <c r="AS19" i="2"/>
  <c r="AR19" i="2"/>
  <c r="AQ19" i="2"/>
  <c r="AP19" i="2"/>
  <c r="AN19" i="2"/>
  <c r="AM19" i="2"/>
  <c r="AL19" i="2"/>
  <c r="AK19" i="2"/>
  <c r="AJ19" i="2"/>
  <c r="AI19" i="2"/>
  <c r="BJ18" i="2"/>
  <c r="BI18" i="2"/>
  <c r="BH18" i="2"/>
  <c r="BG18" i="2"/>
  <c r="BF18" i="2"/>
  <c r="BE18" i="2"/>
  <c r="BD18" i="2"/>
  <c r="BB18" i="2"/>
  <c r="BA18" i="2"/>
  <c r="AZ18" i="2"/>
  <c r="AY18" i="2"/>
  <c r="AX18" i="2"/>
  <c r="AW18" i="2"/>
  <c r="AV18" i="2"/>
  <c r="AU18" i="2"/>
  <c r="AT18" i="2"/>
  <c r="AS18" i="2"/>
  <c r="AR18" i="2"/>
  <c r="AQ18" i="2"/>
  <c r="AP18" i="2"/>
  <c r="AN18" i="2"/>
  <c r="AM18" i="2"/>
  <c r="AL18" i="2"/>
  <c r="AK18" i="2"/>
  <c r="AJ18" i="2"/>
  <c r="AI18" i="2"/>
  <c r="BJ17" i="2"/>
  <c r="BI17" i="2"/>
  <c r="BH17" i="2"/>
  <c r="BG17" i="2"/>
  <c r="BF17" i="2"/>
  <c r="BE17" i="2"/>
  <c r="BD17" i="2"/>
  <c r="BB17" i="2"/>
  <c r="BA17" i="2"/>
  <c r="AZ17" i="2"/>
  <c r="AY17" i="2"/>
  <c r="AX17" i="2"/>
  <c r="AW17" i="2"/>
  <c r="AV17" i="2"/>
  <c r="AU17" i="2"/>
  <c r="AT17" i="2"/>
  <c r="AS17" i="2"/>
  <c r="AR17" i="2"/>
  <c r="AQ17" i="2"/>
  <c r="AP17" i="2"/>
  <c r="AN17" i="2"/>
  <c r="AM17" i="2"/>
  <c r="AL17" i="2"/>
  <c r="AK17" i="2"/>
  <c r="AJ17" i="2"/>
  <c r="AI17" i="2"/>
  <c r="BJ16" i="2"/>
  <c r="BI16" i="2"/>
  <c r="BH16" i="2"/>
  <c r="BG16" i="2"/>
  <c r="BF16" i="2"/>
  <c r="BE16" i="2"/>
  <c r="BD16" i="2"/>
  <c r="BB16" i="2"/>
  <c r="BA16" i="2"/>
  <c r="AZ16" i="2"/>
  <c r="AY16" i="2"/>
  <c r="AX16" i="2"/>
  <c r="AW16" i="2"/>
  <c r="AV16" i="2"/>
  <c r="AU16" i="2"/>
  <c r="AT16" i="2"/>
  <c r="AS16" i="2"/>
  <c r="AR16" i="2"/>
  <c r="AQ16" i="2"/>
  <c r="AP16" i="2"/>
  <c r="AN16" i="2"/>
  <c r="AM16" i="2"/>
  <c r="AL16" i="2"/>
  <c r="AK16" i="2"/>
  <c r="AJ16" i="2"/>
  <c r="AI16" i="2"/>
  <c r="BJ15" i="2"/>
  <c r="BI15" i="2"/>
  <c r="BH15" i="2"/>
  <c r="BG15" i="2"/>
  <c r="BF15" i="2"/>
  <c r="BE15" i="2"/>
  <c r="BD15" i="2"/>
  <c r="BB15" i="2"/>
  <c r="BA15" i="2"/>
  <c r="AZ15" i="2"/>
  <c r="AY15" i="2"/>
  <c r="AX15" i="2"/>
  <c r="AW15" i="2"/>
  <c r="AV15" i="2"/>
  <c r="AU15" i="2"/>
  <c r="AT15" i="2"/>
  <c r="AS15" i="2"/>
  <c r="AR15" i="2"/>
  <c r="AQ15" i="2"/>
  <c r="AP15" i="2"/>
  <c r="AN15" i="2"/>
  <c r="AM15" i="2"/>
  <c r="AL15" i="2"/>
  <c r="AK15" i="2"/>
  <c r="AJ15" i="2"/>
  <c r="AI15" i="2"/>
  <c r="BJ14" i="2"/>
  <c r="BI14" i="2"/>
  <c r="BH14" i="2"/>
  <c r="BG14" i="2"/>
  <c r="BF14" i="2"/>
  <c r="BE14" i="2"/>
  <c r="BD14" i="2"/>
  <c r="BB14" i="2"/>
  <c r="BA14" i="2"/>
  <c r="AZ14" i="2"/>
  <c r="AY14" i="2"/>
  <c r="AX14" i="2"/>
  <c r="AW14" i="2"/>
  <c r="AV14" i="2"/>
  <c r="AU14" i="2"/>
  <c r="AT14" i="2"/>
  <c r="AS14" i="2"/>
  <c r="AR14" i="2"/>
  <c r="AQ14" i="2"/>
  <c r="AP14" i="2"/>
  <c r="AN14" i="2"/>
  <c r="AM14" i="2"/>
  <c r="AL14" i="2"/>
  <c r="AK14" i="2"/>
  <c r="AJ14" i="2"/>
  <c r="AI14" i="2"/>
  <c r="BJ13" i="2"/>
  <c r="BI13" i="2"/>
  <c r="BH13" i="2"/>
  <c r="BG13" i="2"/>
  <c r="BF13" i="2"/>
  <c r="BE13" i="2"/>
  <c r="BD13" i="2"/>
  <c r="BB13" i="2"/>
  <c r="BA13" i="2"/>
  <c r="AZ13" i="2"/>
  <c r="AY13" i="2"/>
  <c r="AX13" i="2"/>
  <c r="AW13" i="2"/>
  <c r="AV13" i="2"/>
  <c r="AU13" i="2"/>
  <c r="AT13" i="2"/>
  <c r="AS13" i="2"/>
  <c r="AR13" i="2"/>
  <c r="AQ13" i="2"/>
  <c r="AP13" i="2"/>
  <c r="AN13" i="2"/>
  <c r="AM13" i="2"/>
  <c r="AL13" i="2"/>
  <c r="AK13" i="2"/>
  <c r="AJ13" i="2"/>
  <c r="AI13" i="2"/>
  <c r="BJ12" i="2"/>
  <c r="BI12" i="2"/>
  <c r="BH12" i="2"/>
  <c r="BG12" i="2"/>
  <c r="BF12" i="2"/>
  <c r="BE12" i="2"/>
  <c r="BD12" i="2"/>
  <c r="BB12" i="2"/>
  <c r="BA12" i="2"/>
  <c r="AZ12" i="2"/>
  <c r="AY12" i="2"/>
  <c r="AX12" i="2"/>
  <c r="AW12" i="2"/>
  <c r="AV12" i="2"/>
  <c r="AU12" i="2"/>
  <c r="AT12" i="2"/>
  <c r="AS12" i="2"/>
  <c r="AR12" i="2"/>
  <c r="AQ12" i="2"/>
  <c r="AP12" i="2"/>
  <c r="AN12" i="2"/>
  <c r="AM12" i="2"/>
  <c r="AL12" i="2"/>
  <c r="AK12" i="2"/>
  <c r="AJ12" i="2"/>
  <c r="AI12" i="2"/>
  <c r="BJ11" i="2"/>
  <c r="BI11" i="2"/>
  <c r="BH11" i="2"/>
  <c r="BG11" i="2"/>
  <c r="BF11" i="2"/>
  <c r="BE11" i="2"/>
  <c r="BD11" i="2"/>
  <c r="BB11" i="2"/>
  <c r="BA11" i="2"/>
  <c r="AZ11" i="2"/>
  <c r="AY11" i="2"/>
  <c r="AX11" i="2"/>
  <c r="AW11" i="2"/>
  <c r="AV11" i="2"/>
  <c r="AU11" i="2"/>
  <c r="AT11" i="2"/>
  <c r="AS11" i="2"/>
  <c r="AR11" i="2"/>
  <c r="AQ11" i="2"/>
  <c r="AP11" i="2"/>
  <c r="AN11" i="2"/>
  <c r="AM11" i="2"/>
  <c r="AL11" i="2"/>
  <c r="AK11" i="2"/>
  <c r="AJ11" i="2"/>
  <c r="AI11" i="2"/>
  <c r="BJ10" i="2"/>
  <c r="BI10" i="2"/>
  <c r="BH10" i="2"/>
  <c r="BG10" i="2"/>
  <c r="BF10" i="2"/>
  <c r="BE10" i="2"/>
  <c r="BD10" i="2"/>
  <c r="BB10" i="2"/>
  <c r="BA10" i="2"/>
  <c r="AZ10" i="2"/>
  <c r="AY10" i="2"/>
  <c r="AX10" i="2"/>
  <c r="AW10" i="2"/>
  <c r="AV10" i="2"/>
  <c r="AU10" i="2"/>
  <c r="AT10" i="2"/>
  <c r="AS10" i="2"/>
  <c r="AR10" i="2"/>
  <c r="AQ10" i="2"/>
  <c r="AP10" i="2"/>
  <c r="AN10" i="2"/>
  <c r="AM10" i="2"/>
  <c r="AL10" i="2"/>
  <c r="AK10" i="2"/>
  <c r="AJ10" i="2"/>
  <c r="AI10" i="2"/>
  <c r="BJ9" i="2"/>
  <c r="BI9" i="2"/>
  <c r="BH9" i="2"/>
  <c r="BG9" i="2"/>
  <c r="BF9" i="2"/>
  <c r="BE9" i="2"/>
  <c r="BD9" i="2"/>
  <c r="BB9" i="2"/>
  <c r="BA9" i="2"/>
  <c r="AZ9" i="2"/>
  <c r="AY9" i="2"/>
  <c r="AX9" i="2"/>
  <c r="AW9" i="2"/>
  <c r="AV9" i="2"/>
  <c r="AU9" i="2"/>
  <c r="AT9" i="2"/>
  <c r="AS9" i="2"/>
  <c r="AR9" i="2"/>
  <c r="AQ9" i="2"/>
  <c r="AP9" i="2"/>
  <c r="AN9" i="2"/>
  <c r="AM9" i="2"/>
  <c r="AL9" i="2"/>
  <c r="AK9" i="2"/>
  <c r="AJ9" i="2"/>
  <c r="AI9" i="2"/>
  <c r="BJ8" i="2"/>
  <c r="BI8" i="2"/>
  <c r="BH8" i="2"/>
  <c r="BG8" i="2"/>
  <c r="BF8" i="2"/>
  <c r="BE8" i="2"/>
  <c r="BD8" i="2"/>
  <c r="BB8" i="2"/>
  <c r="BA8" i="2"/>
  <c r="AZ8" i="2"/>
  <c r="AY8" i="2"/>
  <c r="AX8" i="2"/>
  <c r="AW8" i="2"/>
  <c r="AV8" i="2"/>
  <c r="AU8" i="2"/>
  <c r="AT8" i="2"/>
  <c r="AS8" i="2"/>
  <c r="AR8" i="2"/>
  <c r="AQ8" i="2"/>
  <c r="AP8" i="2"/>
  <c r="AN8" i="2"/>
  <c r="AM8" i="2"/>
  <c r="AL8" i="2"/>
  <c r="AK8" i="2"/>
  <c r="AJ8" i="2"/>
  <c r="AI8" i="2"/>
  <c r="BJ7" i="2"/>
  <c r="BI7" i="2"/>
  <c r="BH7" i="2"/>
  <c r="BG7" i="2"/>
  <c r="BF7" i="2"/>
  <c r="BE7" i="2"/>
  <c r="BD7" i="2"/>
  <c r="BB7" i="2"/>
  <c r="BA7" i="2"/>
  <c r="AZ7" i="2"/>
  <c r="AY7" i="2"/>
  <c r="AX7" i="2"/>
  <c r="AW7" i="2"/>
  <c r="AV7" i="2"/>
  <c r="AU7" i="2"/>
  <c r="AT7" i="2"/>
  <c r="AS7" i="2"/>
  <c r="AR7" i="2"/>
  <c r="AQ7" i="2"/>
  <c r="AP7" i="2"/>
  <c r="AN7" i="2"/>
  <c r="AM7" i="2"/>
  <c r="AL7" i="2"/>
  <c r="AK7" i="2"/>
  <c r="AJ7" i="2"/>
  <c r="AI7" i="2"/>
  <c r="BJ6" i="2"/>
  <c r="BI6" i="2"/>
  <c r="BH6" i="2"/>
  <c r="BG6" i="2"/>
  <c r="BF6" i="2"/>
  <c r="BE6" i="2"/>
  <c r="BD6" i="2"/>
  <c r="BB6" i="2"/>
  <c r="BA6" i="2"/>
  <c r="AZ6" i="2"/>
  <c r="AY6" i="2"/>
  <c r="AX6" i="2"/>
  <c r="AW6" i="2"/>
  <c r="AV6" i="2"/>
  <c r="AU6" i="2"/>
  <c r="AT6" i="2"/>
  <c r="AS6" i="2"/>
  <c r="AR6" i="2"/>
  <c r="AQ6" i="2"/>
  <c r="AP6" i="2"/>
  <c r="AN6" i="2"/>
  <c r="AM6" i="2"/>
  <c r="AL6" i="2"/>
  <c r="AK6" i="2"/>
  <c r="AJ6" i="2"/>
  <c r="AI6" i="2"/>
  <c r="BJ5" i="2"/>
  <c r="BI5" i="2"/>
  <c r="BH5" i="2"/>
  <c r="BG5" i="2"/>
  <c r="BF5" i="2"/>
  <c r="BE5" i="2"/>
  <c r="BD5" i="2"/>
  <c r="BB5" i="2"/>
  <c r="BA5" i="2"/>
  <c r="AZ5" i="2"/>
  <c r="AY5" i="2"/>
  <c r="AX5" i="2"/>
  <c r="AW5" i="2"/>
  <c r="AV5" i="2"/>
  <c r="AU5" i="2"/>
  <c r="AT5" i="2"/>
  <c r="AS5" i="2"/>
  <c r="AR5" i="2"/>
  <c r="AQ5" i="2"/>
  <c r="AP5" i="2"/>
  <c r="AN5" i="2"/>
  <c r="AM5" i="2"/>
  <c r="AL5" i="2"/>
  <c r="AK5" i="2"/>
  <c r="AJ5" i="2"/>
  <c r="AI5" i="2"/>
  <c r="BJ4" i="2"/>
  <c r="BI4" i="2"/>
  <c r="BH4" i="2"/>
  <c r="BG4" i="2"/>
  <c r="BF4" i="2"/>
  <c r="BE4" i="2"/>
  <c r="BD4" i="2"/>
  <c r="BB4" i="2"/>
  <c r="BA4" i="2"/>
  <c r="AZ4" i="2"/>
  <c r="AY4" i="2"/>
  <c r="AX4" i="2"/>
  <c r="AW4" i="2"/>
  <c r="AV4" i="2"/>
  <c r="AU4" i="2"/>
  <c r="AT4" i="2"/>
  <c r="AS4" i="2"/>
  <c r="AR4" i="2"/>
  <c r="AQ4" i="2"/>
  <c r="AP4" i="2"/>
  <c r="AN4" i="2"/>
  <c r="AM4" i="2"/>
  <c r="AL4" i="2"/>
  <c r="AK4" i="2"/>
  <c r="AJ4" i="2"/>
  <c r="AI4" i="2"/>
  <c r="BJ3" i="2"/>
  <c r="BI3" i="2"/>
  <c r="BH3" i="2"/>
  <c r="BG3" i="2"/>
  <c r="BF3" i="2"/>
  <c r="BE3" i="2"/>
  <c r="BD3" i="2"/>
  <c r="BB3" i="2"/>
  <c r="BA3" i="2"/>
  <c r="AZ3" i="2"/>
  <c r="AY3" i="2"/>
  <c r="AX3" i="2"/>
  <c r="AW3" i="2"/>
  <c r="AV3" i="2"/>
  <c r="AU3" i="2"/>
  <c r="AT3" i="2"/>
  <c r="AS3" i="2"/>
  <c r="AR3" i="2"/>
  <c r="AQ3" i="2"/>
  <c r="AP3" i="2"/>
  <c r="AN3" i="2"/>
  <c r="AM3" i="2"/>
  <c r="AL3" i="2"/>
  <c r="AK3" i="2"/>
  <c r="AJ3" i="2"/>
  <c r="BJ44" i="2"/>
  <c r="BI44" i="2"/>
  <c r="BH44" i="2"/>
  <c r="BG44" i="2"/>
  <c r="BF44" i="2"/>
  <c r="BE44" i="2"/>
  <c r="BD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N44" i="2"/>
  <c r="AM44" i="2"/>
  <c r="AL44" i="2"/>
  <c r="AK44" i="2"/>
  <c r="AJ44" i="2"/>
  <c r="AI44" i="2"/>
  <c r="BJ43" i="2"/>
  <c r="BI43" i="2"/>
  <c r="BH43" i="2"/>
  <c r="BG43" i="2"/>
  <c r="BF43" i="2"/>
  <c r="BE43" i="2"/>
  <c r="BD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N43" i="2"/>
  <c r="AM43" i="2"/>
  <c r="AL43" i="2"/>
  <c r="AK43" i="2"/>
  <c r="AJ43" i="2"/>
  <c r="AI43" i="2"/>
  <c r="BJ42" i="2"/>
  <c r="BI42" i="2"/>
  <c r="BH42" i="2"/>
  <c r="BG42" i="2"/>
  <c r="BF42" i="2"/>
  <c r="BE42" i="2"/>
  <c r="BD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N42" i="2"/>
  <c r="AM42" i="2"/>
  <c r="AL42" i="2"/>
  <c r="AK42" i="2"/>
  <c r="AJ42" i="2"/>
  <c r="AI42" i="2"/>
  <c r="BJ41" i="2"/>
  <c r="BI41" i="2"/>
  <c r="BH41" i="2"/>
  <c r="BG41" i="2"/>
  <c r="BF41" i="2"/>
  <c r="BE41" i="2"/>
  <c r="BD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N41" i="2"/>
  <c r="AM41" i="2"/>
  <c r="AL41" i="2"/>
  <c r="AK41" i="2"/>
  <c r="AJ41" i="2"/>
  <c r="AI41" i="2"/>
  <c r="BJ40" i="2"/>
  <c r="BI40" i="2"/>
  <c r="BH40" i="2"/>
  <c r="BG40" i="2"/>
  <c r="BF40" i="2"/>
  <c r="BE40" i="2"/>
  <c r="BD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N40" i="2"/>
  <c r="AM40" i="2"/>
  <c r="AL40" i="2"/>
  <c r="AK40" i="2"/>
  <c r="AJ40" i="2"/>
  <c r="AI40" i="2"/>
  <c r="BJ38" i="2"/>
  <c r="BI38" i="2"/>
  <c r="BH38" i="2"/>
  <c r="BG38" i="2"/>
  <c r="BF38" i="2"/>
  <c r="BE38" i="2"/>
  <c r="BD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N38" i="2"/>
  <c r="AM38" i="2"/>
  <c r="AL38" i="2"/>
  <c r="AK38" i="2"/>
  <c r="AJ38" i="2"/>
  <c r="AI38" i="2"/>
  <c r="BJ37" i="2"/>
  <c r="BI37" i="2"/>
  <c r="BH37" i="2"/>
  <c r="BG37" i="2"/>
  <c r="BF37" i="2"/>
  <c r="BE37" i="2"/>
  <c r="BD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N37" i="2"/>
  <c r="AM37" i="2"/>
  <c r="AL37" i="2"/>
  <c r="AK37" i="2"/>
  <c r="AJ37" i="2"/>
  <c r="AI37" i="2"/>
  <c r="AI3" i="2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T44" i="1"/>
  <c r="AS44" i="1"/>
  <c r="AR44" i="1"/>
  <c r="AQ44" i="1"/>
  <c r="AP44" i="1"/>
  <c r="AN44" i="1"/>
  <c r="AM44" i="1"/>
  <c r="AL44" i="1"/>
  <c r="AK44" i="1"/>
  <c r="AJ44" i="1"/>
  <c r="AI44" i="1"/>
  <c r="BJ43" i="1"/>
  <c r="BI43" i="1"/>
  <c r="BH43" i="1"/>
  <c r="BG43" i="1"/>
  <c r="BF43" i="1"/>
  <c r="BE43" i="1"/>
  <c r="BD43" i="1"/>
  <c r="BC43" i="1"/>
  <c r="BB43" i="1"/>
  <c r="BA43" i="1"/>
  <c r="AZ43" i="1"/>
  <c r="AY43" i="1"/>
  <c r="AX43" i="1"/>
  <c r="AW43" i="1"/>
  <c r="AV43" i="1"/>
  <c r="AT43" i="1"/>
  <c r="AS43" i="1"/>
  <c r="AR43" i="1"/>
  <c r="AQ43" i="1"/>
  <c r="AP43" i="1"/>
  <c r="AN43" i="1"/>
  <c r="AM43" i="1"/>
  <c r="AL43" i="1"/>
  <c r="AK43" i="1"/>
  <c r="AJ43" i="1"/>
  <c r="AI43" i="1"/>
  <c r="BJ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T42" i="1"/>
  <c r="AS42" i="1"/>
  <c r="AR42" i="1"/>
  <c r="AQ42" i="1"/>
  <c r="AP42" i="1"/>
  <c r="AN42" i="1"/>
  <c r="AM42" i="1"/>
  <c r="AL42" i="1"/>
  <c r="AK42" i="1"/>
  <c r="AJ42" i="1"/>
  <c r="AI42" i="1"/>
  <c r="BJ41" i="1"/>
  <c r="BI41" i="1"/>
  <c r="BH41" i="1"/>
  <c r="BG41" i="1"/>
  <c r="BF41" i="1"/>
  <c r="BE41" i="1"/>
  <c r="BD41" i="1"/>
  <c r="BC41" i="1"/>
  <c r="BB41" i="1"/>
  <c r="BA41" i="1"/>
  <c r="AZ41" i="1"/>
  <c r="AY41" i="1"/>
  <c r="AX41" i="1"/>
  <c r="AW41" i="1"/>
  <c r="AV41" i="1"/>
  <c r="AT41" i="1"/>
  <c r="AS41" i="1"/>
  <c r="AR41" i="1"/>
  <c r="AQ41" i="1"/>
  <c r="AP41" i="1"/>
  <c r="AN41" i="1"/>
  <c r="AM41" i="1"/>
  <c r="AL41" i="1"/>
  <c r="AK41" i="1"/>
  <c r="AJ41" i="1"/>
  <c r="AI41" i="1"/>
  <c r="BJ40" i="1"/>
  <c r="BI40" i="1"/>
  <c r="BH40" i="1"/>
  <c r="BG40" i="1"/>
  <c r="BF40" i="1"/>
  <c r="BE40" i="1"/>
  <c r="BD40" i="1"/>
  <c r="BC40" i="1"/>
  <c r="BB40" i="1"/>
  <c r="BA40" i="1"/>
  <c r="AZ40" i="1"/>
  <c r="AY40" i="1"/>
  <c r="AX40" i="1"/>
  <c r="AW40" i="1"/>
  <c r="AV40" i="1"/>
  <c r="AT40" i="1"/>
  <c r="AS40" i="1"/>
  <c r="AR40" i="1"/>
  <c r="AQ40" i="1"/>
  <c r="AP40" i="1"/>
  <c r="AN40" i="1"/>
  <c r="AM40" i="1"/>
  <c r="AL40" i="1"/>
  <c r="AK40" i="1"/>
  <c r="AJ40" i="1"/>
  <c r="AI40" i="1"/>
  <c r="BJ38" i="1"/>
  <c r="BI38" i="1"/>
  <c r="BH38" i="1"/>
  <c r="BG38" i="1"/>
  <c r="BF38" i="1"/>
  <c r="BE38" i="1"/>
  <c r="BD38" i="1"/>
  <c r="BC38" i="1"/>
  <c r="BB38" i="1"/>
  <c r="BA38" i="1"/>
  <c r="AZ38" i="1"/>
  <c r="AY38" i="1"/>
  <c r="AX38" i="1"/>
  <c r="AW38" i="1"/>
  <c r="AV38" i="1"/>
  <c r="AT38" i="1"/>
  <c r="AS38" i="1"/>
  <c r="AR38" i="1"/>
  <c r="AQ38" i="1"/>
  <c r="AP38" i="1"/>
  <c r="AN38" i="1"/>
  <c r="AM38" i="1"/>
  <c r="AL38" i="1"/>
  <c r="AK38" i="1"/>
  <c r="AJ38" i="1"/>
  <c r="BJ37" i="1"/>
  <c r="BI37" i="1"/>
  <c r="BH37" i="1"/>
  <c r="BG37" i="1"/>
  <c r="BF37" i="1"/>
  <c r="BE37" i="1"/>
  <c r="BD37" i="1"/>
  <c r="BC37" i="1"/>
  <c r="BB37" i="1"/>
  <c r="BA37" i="1"/>
  <c r="AZ37" i="1"/>
  <c r="AY37" i="1"/>
  <c r="AX37" i="1"/>
  <c r="AW37" i="1"/>
  <c r="AV37" i="1"/>
  <c r="AT37" i="1"/>
  <c r="AS37" i="1"/>
  <c r="AR37" i="1"/>
  <c r="AQ37" i="1"/>
  <c r="AP37" i="1"/>
  <c r="AN37" i="1"/>
  <c r="AM37" i="1"/>
  <c r="AL37" i="1"/>
  <c r="AK37" i="1"/>
  <c r="AJ37" i="1"/>
  <c r="AI37" i="1"/>
  <c r="BJ33" i="1" l="1"/>
  <c r="BI33" i="1"/>
  <c r="BH33" i="1"/>
  <c r="BG33" i="1"/>
  <c r="BF33" i="1"/>
  <c r="BE33" i="1"/>
  <c r="BD33" i="1"/>
  <c r="BC33" i="1"/>
  <c r="BB33" i="1"/>
  <c r="BA33" i="1"/>
  <c r="AZ33" i="1"/>
  <c r="AY33" i="1"/>
  <c r="AX33" i="1"/>
  <c r="AW33" i="1"/>
  <c r="AV33" i="1"/>
  <c r="AU33" i="1"/>
  <c r="AT33" i="1"/>
  <c r="AS33" i="1"/>
  <c r="AR33" i="1"/>
  <c r="AQ33" i="1"/>
  <c r="AP33" i="1"/>
  <c r="AN33" i="1"/>
  <c r="AM33" i="1"/>
  <c r="AL33" i="1"/>
  <c r="AK33" i="1"/>
  <c r="AJ33" i="1"/>
  <c r="AI33" i="1"/>
  <c r="BJ32" i="1"/>
  <c r="BI32" i="1"/>
  <c r="BH32" i="1"/>
  <c r="BG32" i="1"/>
  <c r="BF32" i="1"/>
  <c r="BE32" i="1"/>
  <c r="BD32" i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N32" i="1"/>
  <c r="AM32" i="1"/>
  <c r="AL32" i="1"/>
  <c r="AK32" i="1"/>
  <c r="AJ32" i="1"/>
  <c r="AI32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N31" i="1"/>
  <c r="AM31" i="1"/>
  <c r="AL31" i="1"/>
  <c r="AK31" i="1"/>
  <c r="AJ31" i="1"/>
  <c r="AI31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N30" i="1"/>
  <c r="AM30" i="1"/>
  <c r="AL30" i="1"/>
  <c r="AK30" i="1"/>
  <c r="AJ30" i="1"/>
  <c r="AI30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N29" i="1"/>
  <c r="AM29" i="1"/>
  <c r="AL29" i="1"/>
  <c r="AK29" i="1"/>
  <c r="AJ29" i="1"/>
  <c r="AI29" i="1"/>
  <c r="BJ27" i="1"/>
  <c r="BI27" i="1"/>
  <c r="BH27" i="1"/>
  <c r="BG27" i="1"/>
  <c r="BF27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N27" i="1"/>
  <c r="AM27" i="1"/>
  <c r="AL27" i="1"/>
  <c r="AK27" i="1"/>
  <c r="AJ27" i="1"/>
  <c r="AI27" i="1"/>
  <c r="BJ26" i="1"/>
  <c r="BI26" i="1"/>
  <c r="BH26" i="1"/>
  <c r="BG26" i="1"/>
  <c r="BF26" i="1"/>
  <c r="BE26" i="1"/>
  <c r="BD26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P26" i="1"/>
  <c r="AN26" i="1"/>
  <c r="AM26" i="1"/>
  <c r="AL26" i="1"/>
  <c r="AK26" i="1"/>
  <c r="AJ26" i="1"/>
  <c r="AI26" i="1"/>
  <c r="AI4" i="1"/>
  <c r="AJ4" i="1"/>
  <c r="AK4" i="1"/>
  <c r="AL4" i="1"/>
  <c r="AM4" i="1"/>
  <c r="AN4" i="1"/>
  <c r="AP4" i="1"/>
  <c r="AQ4" i="1"/>
  <c r="AR4" i="1"/>
  <c r="AS4" i="1"/>
  <c r="AT4" i="1"/>
  <c r="AU4" i="1"/>
  <c r="AV4" i="1"/>
  <c r="AW4" i="1"/>
  <c r="AX4" i="1"/>
  <c r="AY4" i="1"/>
  <c r="AZ4" i="1"/>
  <c r="BA4" i="1"/>
  <c r="BB4" i="1"/>
  <c r="BC4" i="1"/>
  <c r="BD4" i="1"/>
  <c r="BE4" i="1"/>
  <c r="BF4" i="1"/>
  <c r="BG4" i="1"/>
  <c r="BH4" i="1"/>
  <c r="BI4" i="1"/>
  <c r="BJ4" i="1"/>
  <c r="AI5" i="1"/>
  <c r="AJ5" i="1"/>
  <c r="AK5" i="1"/>
  <c r="AL5" i="1"/>
  <c r="AM5" i="1"/>
  <c r="AN5" i="1"/>
  <c r="AP5" i="1"/>
  <c r="AQ5" i="1"/>
  <c r="AR5" i="1"/>
  <c r="AS5" i="1"/>
  <c r="AT5" i="1"/>
  <c r="AU5" i="1"/>
  <c r="AV5" i="1"/>
  <c r="AW5" i="1"/>
  <c r="AX5" i="1"/>
  <c r="AY5" i="1"/>
  <c r="AZ5" i="1"/>
  <c r="BA5" i="1"/>
  <c r="BB5" i="1"/>
  <c r="BC5" i="1"/>
  <c r="BD5" i="1"/>
  <c r="BE5" i="1"/>
  <c r="BF5" i="1"/>
  <c r="BG5" i="1"/>
  <c r="BH5" i="1"/>
  <c r="BI5" i="1"/>
  <c r="BJ5" i="1"/>
  <c r="AI6" i="1"/>
  <c r="AJ6" i="1"/>
  <c r="AK6" i="1"/>
  <c r="AL6" i="1"/>
  <c r="AM6" i="1"/>
  <c r="AN6" i="1"/>
  <c r="AP6" i="1"/>
  <c r="AQ6" i="1"/>
  <c r="AR6" i="1"/>
  <c r="AS6" i="1"/>
  <c r="AT6" i="1"/>
  <c r="AU6" i="1"/>
  <c r="AV6" i="1"/>
  <c r="AW6" i="1"/>
  <c r="AX6" i="1"/>
  <c r="AY6" i="1"/>
  <c r="AZ6" i="1"/>
  <c r="BA6" i="1"/>
  <c r="BB6" i="1"/>
  <c r="BC6" i="1"/>
  <c r="BD6" i="1"/>
  <c r="BE6" i="1"/>
  <c r="BF6" i="1"/>
  <c r="BG6" i="1"/>
  <c r="BH6" i="1"/>
  <c r="BI6" i="1"/>
  <c r="BJ6" i="1"/>
  <c r="AI7" i="1"/>
  <c r="AJ7" i="1"/>
  <c r="AK7" i="1"/>
  <c r="AL7" i="1"/>
  <c r="AM7" i="1"/>
  <c r="AN7" i="1"/>
  <c r="AP7" i="1"/>
  <c r="AQ7" i="1"/>
  <c r="AR7" i="1"/>
  <c r="AS7" i="1"/>
  <c r="AT7" i="1"/>
  <c r="AU7" i="1"/>
  <c r="AV7" i="1"/>
  <c r="AW7" i="1"/>
  <c r="AX7" i="1"/>
  <c r="AY7" i="1"/>
  <c r="AZ7" i="1"/>
  <c r="BA7" i="1"/>
  <c r="BB7" i="1"/>
  <c r="BC7" i="1"/>
  <c r="BD7" i="1"/>
  <c r="BE7" i="1"/>
  <c r="BF7" i="1"/>
  <c r="BG7" i="1"/>
  <c r="BH7" i="1"/>
  <c r="BI7" i="1"/>
  <c r="BJ7" i="1"/>
  <c r="AI8" i="1"/>
  <c r="AJ8" i="1"/>
  <c r="AK8" i="1"/>
  <c r="AL8" i="1"/>
  <c r="AM8" i="1"/>
  <c r="AN8" i="1"/>
  <c r="AP8" i="1"/>
  <c r="AQ8" i="1"/>
  <c r="AR8" i="1"/>
  <c r="AS8" i="1"/>
  <c r="AT8" i="1"/>
  <c r="AU8" i="1"/>
  <c r="AV8" i="1"/>
  <c r="AW8" i="1"/>
  <c r="AX8" i="1"/>
  <c r="AY8" i="1"/>
  <c r="AZ8" i="1"/>
  <c r="BA8" i="1"/>
  <c r="BB8" i="1"/>
  <c r="BC8" i="1"/>
  <c r="BD8" i="1"/>
  <c r="BE8" i="1"/>
  <c r="BF8" i="1"/>
  <c r="BG8" i="1"/>
  <c r="BH8" i="1"/>
  <c r="BI8" i="1"/>
  <c r="BJ8" i="1"/>
  <c r="AI9" i="1"/>
  <c r="AJ9" i="1"/>
  <c r="AK9" i="1"/>
  <c r="AL9" i="1"/>
  <c r="AM9" i="1"/>
  <c r="AN9" i="1"/>
  <c r="AP9" i="1"/>
  <c r="AQ9" i="1"/>
  <c r="AR9" i="1"/>
  <c r="AS9" i="1"/>
  <c r="AT9" i="1"/>
  <c r="AU9" i="1"/>
  <c r="AV9" i="1"/>
  <c r="AW9" i="1"/>
  <c r="AX9" i="1"/>
  <c r="AY9" i="1"/>
  <c r="AZ9" i="1"/>
  <c r="BA9" i="1"/>
  <c r="BB9" i="1"/>
  <c r="BC9" i="1"/>
  <c r="BD9" i="1"/>
  <c r="BE9" i="1"/>
  <c r="BF9" i="1"/>
  <c r="BG9" i="1"/>
  <c r="BH9" i="1"/>
  <c r="BI9" i="1"/>
  <c r="BJ9" i="1"/>
  <c r="AI10" i="1"/>
  <c r="AJ10" i="1"/>
  <c r="AK10" i="1"/>
  <c r="AL10" i="1"/>
  <c r="AM10" i="1"/>
  <c r="AN10" i="1"/>
  <c r="AP10" i="1"/>
  <c r="AQ10" i="1"/>
  <c r="AR10" i="1"/>
  <c r="AS10" i="1"/>
  <c r="AT10" i="1"/>
  <c r="AU10" i="1"/>
  <c r="AV10" i="1"/>
  <c r="AW10" i="1"/>
  <c r="AX10" i="1"/>
  <c r="AY10" i="1"/>
  <c r="AZ10" i="1"/>
  <c r="BA10" i="1"/>
  <c r="BB10" i="1"/>
  <c r="BC10" i="1"/>
  <c r="BD10" i="1"/>
  <c r="BE10" i="1"/>
  <c r="BF10" i="1"/>
  <c r="BG10" i="1"/>
  <c r="BH10" i="1"/>
  <c r="BI10" i="1"/>
  <c r="BJ10" i="1"/>
  <c r="AI11" i="1"/>
  <c r="AJ11" i="1"/>
  <c r="AK11" i="1"/>
  <c r="AL11" i="1"/>
  <c r="AM11" i="1"/>
  <c r="AN11" i="1"/>
  <c r="AP11" i="1"/>
  <c r="AQ11" i="1"/>
  <c r="AR11" i="1"/>
  <c r="AS11" i="1"/>
  <c r="AT11" i="1"/>
  <c r="AU11" i="1"/>
  <c r="AV11" i="1"/>
  <c r="AW11" i="1"/>
  <c r="AX11" i="1"/>
  <c r="AY11" i="1"/>
  <c r="AZ11" i="1"/>
  <c r="BA11" i="1"/>
  <c r="BB11" i="1"/>
  <c r="BC11" i="1"/>
  <c r="BD11" i="1"/>
  <c r="BE11" i="1"/>
  <c r="BF11" i="1"/>
  <c r="BG11" i="1"/>
  <c r="BH11" i="1"/>
  <c r="BI11" i="1"/>
  <c r="BJ11" i="1"/>
  <c r="AI12" i="1"/>
  <c r="AJ12" i="1"/>
  <c r="AK12" i="1"/>
  <c r="AL12" i="1"/>
  <c r="AM12" i="1"/>
  <c r="AN12" i="1"/>
  <c r="AP12" i="1"/>
  <c r="AQ12" i="1"/>
  <c r="AR12" i="1"/>
  <c r="AS12" i="1"/>
  <c r="AT12" i="1"/>
  <c r="AU12" i="1"/>
  <c r="AV12" i="1"/>
  <c r="AW12" i="1"/>
  <c r="AX12" i="1"/>
  <c r="AY12" i="1"/>
  <c r="AZ12" i="1"/>
  <c r="BA12" i="1"/>
  <c r="BB12" i="1"/>
  <c r="BC12" i="1"/>
  <c r="BD12" i="1"/>
  <c r="BE12" i="1"/>
  <c r="BF12" i="1"/>
  <c r="BG12" i="1"/>
  <c r="BH12" i="1"/>
  <c r="BI12" i="1"/>
  <c r="BJ12" i="1"/>
  <c r="AI13" i="1"/>
  <c r="AJ13" i="1"/>
  <c r="AK13" i="1"/>
  <c r="AL13" i="1"/>
  <c r="AM13" i="1"/>
  <c r="AN13" i="1"/>
  <c r="AP13" i="1"/>
  <c r="AQ13" i="1"/>
  <c r="AR13" i="1"/>
  <c r="AS13" i="1"/>
  <c r="AT13" i="1"/>
  <c r="AU13" i="1"/>
  <c r="AV13" i="1"/>
  <c r="AW13" i="1"/>
  <c r="AX13" i="1"/>
  <c r="AY13" i="1"/>
  <c r="AZ13" i="1"/>
  <c r="BA13" i="1"/>
  <c r="BB13" i="1"/>
  <c r="BC13" i="1"/>
  <c r="BD13" i="1"/>
  <c r="BE13" i="1"/>
  <c r="BF13" i="1"/>
  <c r="BG13" i="1"/>
  <c r="BH13" i="1"/>
  <c r="BI13" i="1"/>
  <c r="BJ13" i="1"/>
  <c r="AI14" i="1"/>
  <c r="AJ14" i="1"/>
  <c r="AK14" i="1"/>
  <c r="AL14" i="1"/>
  <c r="AM14" i="1"/>
  <c r="AN14" i="1"/>
  <c r="AP14" i="1"/>
  <c r="AQ14" i="1"/>
  <c r="AR14" i="1"/>
  <c r="AS14" i="1"/>
  <c r="AT14" i="1"/>
  <c r="AU14" i="1"/>
  <c r="AV14" i="1"/>
  <c r="AW14" i="1"/>
  <c r="AX14" i="1"/>
  <c r="AY14" i="1"/>
  <c r="AZ14" i="1"/>
  <c r="BA14" i="1"/>
  <c r="BB14" i="1"/>
  <c r="BC14" i="1"/>
  <c r="BD14" i="1"/>
  <c r="BE14" i="1"/>
  <c r="BF14" i="1"/>
  <c r="BG14" i="1"/>
  <c r="BH14" i="1"/>
  <c r="BI14" i="1"/>
  <c r="BJ14" i="1"/>
  <c r="AI15" i="1"/>
  <c r="AJ15" i="1"/>
  <c r="AK15" i="1"/>
  <c r="AL15" i="1"/>
  <c r="AM15" i="1"/>
  <c r="AN15" i="1"/>
  <c r="AP15" i="1"/>
  <c r="AQ15" i="1"/>
  <c r="AR15" i="1"/>
  <c r="AS15" i="1"/>
  <c r="AT15" i="1"/>
  <c r="AU15" i="1"/>
  <c r="AV15" i="1"/>
  <c r="AW15" i="1"/>
  <c r="AX15" i="1"/>
  <c r="AY15" i="1"/>
  <c r="AZ15" i="1"/>
  <c r="BA15" i="1"/>
  <c r="BB15" i="1"/>
  <c r="BC15" i="1"/>
  <c r="BD15" i="1"/>
  <c r="BE15" i="1"/>
  <c r="BF15" i="1"/>
  <c r="BG15" i="1"/>
  <c r="BH15" i="1"/>
  <c r="BI15" i="1"/>
  <c r="BJ15" i="1"/>
  <c r="AI16" i="1"/>
  <c r="AJ16" i="1"/>
  <c r="AK16" i="1"/>
  <c r="AL16" i="1"/>
  <c r="AM16" i="1"/>
  <c r="AN16" i="1"/>
  <c r="AP16" i="1"/>
  <c r="AQ16" i="1"/>
  <c r="AR16" i="1"/>
  <c r="AS16" i="1"/>
  <c r="AT16" i="1"/>
  <c r="AU16" i="1"/>
  <c r="AV16" i="1"/>
  <c r="AW16" i="1"/>
  <c r="AX16" i="1"/>
  <c r="AY16" i="1"/>
  <c r="AZ16" i="1"/>
  <c r="BA16" i="1"/>
  <c r="BB16" i="1"/>
  <c r="BC16" i="1"/>
  <c r="BD16" i="1"/>
  <c r="BE16" i="1"/>
  <c r="BF16" i="1"/>
  <c r="BG16" i="1"/>
  <c r="BH16" i="1"/>
  <c r="BI16" i="1"/>
  <c r="BJ16" i="1"/>
  <c r="AI17" i="1"/>
  <c r="AJ17" i="1"/>
  <c r="AK17" i="1"/>
  <c r="AL17" i="1"/>
  <c r="AM17" i="1"/>
  <c r="AN17" i="1"/>
  <c r="AP17" i="1"/>
  <c r="AQ17" i="1"/>
  <c r="AR17" i="1"/>
  <c r="AS17" i="1"/>
  <c r="AT17" i="1"/>
  <c r="AU17" i="1"/>
  <c r="AV17" i="1"/>
  <c r="AW17" i="1"/>
  <c r="AX17" i="1"/>
  <c r="AY17" i="1"/>
  <c r="AZ17" i="1"/>
  <c r="BA17" i="1"/>
  <c r="BB17" i="1"/>
  <c r="BC17" i="1"/>
  <c r="BD17" i="1"/>
  <c r="BE17" i="1"/>
  <c r="BF17" i="1"/>
  <c r="BG17" i="1"/>
  <c r="BH17" i="1"/>
  <c r="BI17" i="1"/>
  <c r="BJ17" i="1"/>
  <c r="AI18" i="1"/>
  <c r="AJ18" i="1"/>
  <c r="AK18" i="1"/>
  <c r="AL18" i="1"/>
  <c r="AM18" i="1"/>
  <c r="AN18" i="1"/>
  <c r="AP18" i="1"/>
  <c r="AQ18" i="1"/>
  <c r="AR18" i="1"/>
  <c r="AS18" i="1"/>
  <c r="AT18" i="1"/>
  <c r="AU18" i="1"/>
  <c r="AV18" i="1"/>
  <c r="AW18" i="1"/>
  <c r="AX18" i="1"/>
  <c r="AY18" i="1"/>
  <c r="AZ18" i="1"/>
  <c r="BA18" i="1"/>
  <c r="BB18" i="1"/>
  <c r="BC18" i="1"/>
  <c r="BD18" i="1"/>
  <c r="BE18" i="1"/>
  <c r="BF18" i="1"/>
  <c r="BG18" i="1"/>
  <c r="BH18" i="1"/>
  <c r="BI18" i="1"/>
  <c r="BJ18" i="1"/>
  <c r="AI19" i="1"/>
  <c r="AJ19" i="1"/>
  <c r="AK19" i="1"/>
  <c r="AL19" i="1"/>
  <c r="AM19" i="1"/>
  <c r="AN19" i="1"/>
  <c r="AP19" i="1"/>
  <c r="AQ19" i="1"/>
  <c r="AR19" i="1"/>
  <c r="AS19" i="1"/>
  <c r="AT19" i="1"/>
  <c r="AU19" i="1"/>
  <c r="AV19" i="1"/>
  <c r="AW19" i="1"/>
  <c r="AX19" i="1"/>
  <c r="AY19" i="1"/>
  <c r="AZ19" i="1"/>
  <c r="BA19" i="1"/>
  <c r="BB19" i="1"/>
  <c r="BC19" i="1"/>
  <c r="BD19" i="1"/>
  <c r="BE19" i="1"/>
  <c r="BF19" i="1"/>
  <c r="BG19" i="1"/>
  <c r="BH19" i="1"/>
  <c r="BI19" i="1"/>
  <c r="BJ19" i="1"/>
  <c r="AI20" i="1"/>
  <c r="AJ20" i="1"/>
  <c r="AK20" i="1"/>
  <c r="AL20" i="1"/>
  <c r="AM20" i="1"/>
  <c r="AN20" i="1"/>
  <c r="AP20" i="1"/>
  <c r="AQ20" i="1"/>
  <c r="AR20" i="1"/>
  <c r="AS20" i="1"/>
  <c r="AT20" i="1"/>
  <c r="AU20" i="1"/>
  <c r="AV20" i="1"/>
  <c r="AW20" i="1"/>
  <c r="AX20" i="1"/>
  <c r="AY20" i="1"/>
  <c r="AZ20" i="1"/>
  <c r="BA20" i="1"/>
  <c r="BB20" i="1"/>
  <c r="BC20" i="1"/>
  <c r="BD20" i="1"/>
  <c r="BE20" i="1"/>
  <c r="BF20" i="1"/>
  <c r="BG20" i="1"/>
  <c r="BH20" i="1"/>
  <c r="BI20" i="1"/>
  <c r="BJ20" i="1"/>
  <c r="AI21" i="1"/>
  <c r="AJ21" i="1"/>
  <c r="AK21" i="1"/>
  <c r="AL21" i="1"/>
  <c r="AM21" i="1"/>
  <c r="AN21" i="1"/>
  <c r="AP21" i="1"/>
  <c r="AQ21" i="1"/>
  <c r="AR21" i="1"/>
  <c r="AS21" i="1"/>
  <c r="AT21" i="1"/>
  <c r="AU21" i="1"/>
  <c r="AV21" i="1"/>
  <c r="AW21" i="1"/>
  <c r="AX21" i="1"/>
  <c r="AY21" i="1"/>
  <c r="AZ21" i="1"/>
  <c r="BA21" i="1"/>
  <c r="BB21" i="1"/>
  <c r="BC21" i="1"/>
  <c r="BD21" i="1"/>
  <c r="BE21" i="1"/>
  <c r="BF21" i="1"/>
  <c r="BG21" i="1"/>
  <c r="BH21" i="1"/>
  <c r="BI21" i="1"/>
  <c r="BJ21" i="1"/>
  <c r="AI22" i="1"/>
  <c r="AJ22" i="1"/>
  <c r="AK22" i="1"/>
  <c r="AL22" i="1"/>
  <c r="AM22" i="1"/>
  <c r="AN22" i="1"/>
  <c r="AP22" i="1"/>
  <c r="AQ22" i="1"/>
  <c r="AR22" i="1"/>
  <c r="AS22" i="1"/>
  <c r="AT22" i="1"/>
  <c r="AU22" i="1"/>
  <c r="AV22" i="1"/>
  <c r="AW22" i="1"/>
  <c r="AX22" i="1"/>
  <c r="AY22" i="1"/>
  <c r="AZ22" i="1"/>
  <c r="BA22" i="1"/>
  <c r="BB22" i="1"/>
  <c r="BC22" i="1"/>
  <c r="BD22" i="1"/>
  <c r="BE22" i="1"/>
  <c r="BF22" i="1"/>
  <c r="BG22" i="1"/>
  <c r="BH22" i="1"/>
  <c r="BI22" i="1"/>
  <c r="BJ22" i="1"/>
  <c r="AI23" i="1"/>
  <c r="AJ23" i="1"/>
  <c r="AK23" i="1"/>
  <c r="AL23" i="1"/>
  <c r="AM23" i="1"/>
  <c r="AN23" i="1"/>
  <c r="AP23" i="1"/>
  <c r="AQ23" i="1"/>
  <c r="AR23" i="1"/>
  <c r="AS23" i="1"/>
  <c r="AT23" i="1"/>
  <c r="AU23" i="1"/>
  <c r="AV23" i="1"/>
  <c r="AW23" i="1"/>
  <c r="AX23" i="1"/>
  <c r="AY23" i="1"/>
  <c r="AZ23" i="1"/>
  <c r="BA23" i="1"/>
  <c r="BB23" i="1"/>
  <c r="BC23" i="1"/>
  <c r="BD23" i="1"/>
  <c r="BE23" i="1"/>
  <c r="BF23" i="1"/>
  <c r="BG23" i="1"/>
  <c r="BH23" i="1"/>
  <c r="BI23" i="1"/>
  <c r="BJ23" i="1"/>
  <c r="AJ3" i="1"/>
  <c r="AK3" i="1"/>
  <c r="AL3" i="1"/>
  <c r="AM3" i="1"/>
  <c r="AN3" i="1"/>
  <c r="AP3" i="1"/>
  <c r="AQ3" i="1"/>
  <c r="AR3" i="1"/>
  <c r="AS3" i="1"/>
  <c r="AT3" i="1"/>
  <c r="AU3" i="1"/>
  <c r="AV3" i="1"/>
  <c r="AW3" i="1"/>
  <c r="AX3" i="1"/>
  <c r="AY3" i="1"/>
  <c r="AZ3" i="1"/>
  <c r="BA3" i="1"/>
  <c r="BB3" i="1"/>
  <c r="BC3" i="1"/>
  <c r="BD3" i="1"/>
  <c r="BE3" i="1"/>
  <c r="BF3" i="1"/>
  <c r="BG3" i="1"/>
  <c r="BH3" i="1"/>
  <c r="BI3" i="1"/>
  <c r="BJ3" i="1"/>
  <c r="AI3" i="1"/>
</calcChain>
</file>

<file path=xl/sharedStrings.xml><?xml version="1.0" encoding="utf-8"?>
<sst xmlns="http://schemas.openxmlformats.org/spreadsheetml/2006/main" count="4031" uniqueCount="153">
  <si>
    <t>BG505 SOSIP WT 1ACT</t>
  </si>
  <si>
    <t>M9GLC</t>
  </si>
  <si>
    <t>M9</t>
  </si>
  <si>
    <t>M8</t>
  </si>
  <si>
    <t>M7</t>
  </si>
  <si>
    <t>M6</t>
  </si>
  <si>
    <t>M5</t>
  </si>
  <si>
    <t>M4</t>
  </si>
  <si>
    <t>M3</t>
  </si>
  <si>
    <t>FM</t>
  </si>
  <si>
    <t>HYBRID</t>
  </si>
  <si>
    <t>FHYBRID</t>
  </si>
  <si>
    <t>HexNAc(3)(x)</t>
  </si>
  <si>
    <t>HexNAc(3)(F)(x)</t>
  </si>
  <si>
    <t>HexNAc(4)(x)</t>
  </si>
  <si>
    <t>HexNAc(4)(F)(x)</t>
  </si>
  <si>
    <t>HexNAc(5)(x)</t>
  </si>
  <si>
    <t>HexNAc(5)(F)(x)</t>
  </si>
  <si>
    <t>HexNAc(6)(x)</t>
  </si>
  <si>
    <t>HexNAc(6)(F)(x)</t>
  </si>
  <si>
    <t>Unoccupied</t>
  </si>
  <si>
    <t>Core</t>
  </si>
  <si>
    <t>Oligomannose</t>
  </si>
  <si>
    <t>Hybrid</t>
  </si>
  <si>
    <t>Complex</t>
  </si>
  <si>
    <t>Fucose</t>
  </si>
  <si>
    <t>BG505 SOSIP WT 2ACT</t>
  </si>
  <si>
    <t>185e</t>
  </si>
  <si>
    <t>185h</t>
  </si>
  <si>
    <t>BG505 SOSIP WT 3ACT</t>
  </si>
  <si>
    <t>BG505 SOSIP WT AVG</t>
  </si>
  <si>
    <t> STDEV.S(sample)/SQRT(COUNT(sample))</t>
  </si>
  <si>
    <t>SEM</t>
  </si>
  <si>
    <t>BG505 SOSIP 1:1 sCD4 1ACT</t>
  </si>
  <si>
    <t>BG505 SOSIP 1:1 sCD4 3ACT</t>
  </si>
  <si>
    <t>BG505 SOSIP 1:1 sCD4 2ACT</t>
  </si>
  <si>
    <t>BG505 SOSIP 1:1 sCD4 AVG</t>
  </si>
  <si>
    <t>BG505 SOSIP 1:1 VRC01 1ACT</t>
  </si>
  <si>
    <t>BG505 SOSIP 1:1 VRC01 AVG</t>
  </si>
  <si>
    <t>BG505 SOSIP 1:1 VRC01 2ACT</t>
  </si>
  <si>
    <t>BG505 SOSIP 1:1 VRC01 3ACT</t>
  </si>
  <si>
    <t>BG505 SOSIP VRC01p AVG</t>
  </si>
  <si>
    <t>BG505 SOSIP VRC01p 2ACT</t>
  </si>
  <si>
    <t>BG505 SOSIP VRC01p 3ACT</t>
  </si>
  <si>
    <t>BG505 SOSIP VRC01p 5ACT</t>
  </si>
  <si>
    <t>BG505 SOSIP 1:1 VRC02 1ACT</t>
  </si>
  <si>
    <t>BG505 SOSIP 1:1 VRC02 AVG</t>
  </si>
  <si>
    <t>BG505 SOSIP 1:1 VRC02 2ACT</t>
  </si>
  <si>
    <t>BG505 SOSIP 1:1 VRC02 3ACT</t>
  </si>
  <si>
    <t>BG505 SOSIP VRC02p 2ACT</t>
  </si>
  <si>
    <t>BG505 SOSIP VRC02p AVG</t>
  </si>
  <si>
    <t>BG505 SOSIP VRC02p 5ACT</t>
  </si>
  <si>
    <t>BG505 SOSIP 1:2 Trastuzumab 1ACT</t>
  </si>
  <si>
    <t>BG505 SOSIP 1:2 Trastuzumab AVG</t>
  </si>
  <si>
    <t>BG505 SOSIP 1:2 Trastuzumab 2ACT</t>
  </si>
  <si>
    <t>BG505 SOSIP 1:2 Trastuzumab 3ACT</t>
  </si>
  <si>
    <t>BG505 SOSIP 1:1 VRC01 4CT</t>
  </si>
  <si>
    <t>BG505 SOSIP 1:1 VRC01 5CT</t>
  </si>
  <si>
    <t>BG505 SOSIP 1:1 VRC01 6CT</t>
  </si>
  <si>
    <t>BG505 SOSIP 2:1 VRC01 AVG</t>
  </si>
  <si>
    <t>BG505 SOSIP 1:2 VRC01 4CT</t>
  </si>
  <si>
    <t>BG505 SOSIP 1:2 VRC01 AVG</t>
  </si>
  <si>
    <t>BG505 SOSIP 1:2 VRC01 5CT</t>
  </si>
  <si>
    <t>BG505 SOSIP 1:2 VRC01 6CT</t>
  </si>
  <si>
    <t>WT SEM</t>
  </si>
  <si>
    <t>VRC01 titration</t>
  </si>
  <si>
    <t>Key:</t>
  </si>
  <si>
    <t>80-100% Mannose</t>
  </si>
  <si>
    <t>40-79% Mannose</t>
  </si>
  <si>
    <t>0-39% Mannose</t>
  </si>
  <si>
    <t>&gt;50% Unoccupied</t>
  </si>
  <si>
    <t>High Mannose</t>
  </si>
  <si>
    <t>n.d.</t>
  </si>
  <si>
    <t>BG505 SOSIP VRC02p 8ACT</t>
  </si>
  <si>
    <t>WT</t>
  </si>
  <si>
    <t>sCD4</t>
  </si>
  <si>
    <t>Trast</t>
  </si>
  <si>
    <t>VRC01 11 (1)</t>
  </si>
  <si>
    <t>VRC01p</t>
  </si>
  <si>
    <t>VRC02 11</t>
  </si>
  <si>
    <t>VRC02p</t>
  </si>
  <si>
    <t>SOSIP 21 VRC01</t>
  </si>
  <si>
    <t>SOSIP 11 VRC01 (2)</t>
  </si>
  <si>
    <t>NeuAc</t>
  </si>
  <si>
    <t>SOSIP 12 VRC01</t>
  </si>
  <si>
    <t>High mannose</t>
  </si>
  <si>
    <t>HEX</t>
  </si>
  <si>
    <t>#FF00FF</t>
  </si>
  <si>
    <t>#00FF00</t>
  </si>
  <si>
    <t>#57D3FF</t>
  </si>
  <si>
    <t>#8D8D8D</t>
  </si>
  <si>
    <t>#FFC000</t>
  </si>
  <si>
    <t>High Mannose PPD vs WT</t>
  </si>
  <si>
    <t>#FFFFFF</t>
  </si>
  <si>
    <t>#C00000</t>
  </si>
  <si>
    <t>#A7D3FF</t>
  </si>
  <si>
    <t>#FAD2D6</t>
  </si>
  <si>
    <t>#002060</t>
  </si>
  <si>
    <t>#EE6471</t>
  </si>
  <si>
    <t>#2994FF</t>
  </si>
  <si>
    <t>BG505 SOSIP 2:1 VRC01 6CT</t>
  </si>
  <si>
    <t>BG505 SOSIP 2:1 VRC01 4CT</t>
  </si>
  <si>
    <t>BG505 SOSIP 2:1 VRC01 5CT</t>
  </si>
  <si>
    <t>N197</t>
  </si>
  <si>
    <t>N276</t>
  </si>
  <si>
    <t>N301</t>
  </si>
  <si>
    <t>N462</t>
  </si>
  <si>
    <t>N637</t>
  </si>
  <si>
    <t>SOSIP VRC01 21</t>
  </si>
  <si>
    <t>SOSIP VRC01 11</t>
  </si>
  <si>
    <t>SOSIP VRC01 12</t>
  </si>
  <si>
    <t>ppd vs wt</t>
  </si>
  <si>
    <t>Hxb2 Env coords</t>
  </si>
  <si>
    <t>SOSIP SITES</t>
  </si>
  <si>
    <t>N88</t>
  </si>
  <si>
    <t>N133</t>
  </si>
  <si>
    <t>N142</t>
  </si>
  <si>
    <t>N156</t>
  </si>
  <si>
    <t>N160</t>
  </si>
  <si>
    <t>N185e</t>
  </si>
  <si>
    <t>N185h</t>
  </si>
  <si>
    <t>N234</t>
  </si>
  <si>
    <t>N262</t>
  </si>
  <si>
    <t>N295</t>
  </si>
  <si>
    <t>N332</t>
  </si>
  <si>
    <t>N339</t>
  </si>
  <si>
    <t>N355</t>
  </si>
  <si>
    <t>N363</t>
  </si>
  <si>
    <t>N386</t>
  </si>
  <si>
    <t>N392</t>
  </si>
  <si>
    <t>N398</t>
  </si>
  <si>
    <t>N406</t>
  </si>
  <si>
    <t>N411</t>
  </si>
  <si>
    <t>N448</t>
  </si>
  <si>
    <t>N611</t>
  </si>
  <si>
    <t>N618</t>
  </si>
  <si>
    <t>N625</t>
  </si>
  <si>
    <t>SOSIP : PGT145 1:1</t>
  </si>
  <si>
    <t>M9Glc</t>
  </si>
  <si>
    <t>Fhybrid</t>
  </si>
  <si>
    <t>HexNAc(6+)(x)</t>
  </si>
  <si>
    <t>HexNAc(6+)(F)(x)</t>
  </si>
  <si>
    <t>SOSIP : PGT145 1:1 P.P.D.</t>
  </si>
  <si>
    <t>SOSIP : PG16 1:1</t>
  </si>
  <si>
    <t>SOSIP : PG16 1:1 P.P.D.</t>
  </si>
  <si>
    <t>SOSIP : PGT121 1:1</t>
  </si>
  <si>
    <t>SOSIP : PGT121 1:1 P.P.D.</t>
  </si>
  <si>
    <t>SOSIP : PGT135 1:1</t>
  </si>
  <si>
    <t>SOSIP : PGT135 1:1 P.P.D.</t>
  </si>
  <si>
    <t>SOSIP : 2G12 1:1</t>
  </si>
  <si>
    <t>SOSIP : 2G12 1:1 P.P.D.</t>
  </si>
  <si>
    <t>SOSIP : PGT151 1:1</t>
  </si>
  <si>
    <t>SOSIP : PGT151 1:1 P.P.D.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</si>
</sst>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0000"/>
      <name val="Calibri"/>
      <family val="2"/>
      <charset val="1"/>
    </font>
    <font>
      <sz val="11"/>
      <color theme="1"/>
      <name val="Calibri"/>
      <family val="2"/>
    </font>
    <font>
      <sz val="11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name val="Calibri"/>
      <family val="2"/>
    </font>
  </fonts>
  <fills count="16">
    <fill>
      <patternFill patternType="none"/>
    </fill>
    <fill>
      <patternFill patternType="gray125"/>
    </fill>
    <fill>
      <patternFill patternType="solid">
        <fgColor rgb="FF57D3FF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rgb="FF008080"/>
      </patternFill>
    </fill>
    <fill>
      <patternFill patternType="solid">
        <fgColor rgb="FFFFC000"/>
        <bgColor rgb="FFFDB769"/>
      </patternFill>
    </fill>
    <fill>
      <patternFill patternType="solid">
        <fgColor rgb="FFFF00FF"/>
        <bgColor rgb="FFFF00FF"/>
      </patternFill>
    </fill>
    <fill>
      <patternFill patternType="solid">
        <fgColor rgb="FFA3EDFF"/>
        <bgColor rgb="FFB4DEEC"/>
      </patternFill>
    </fill>
    <fill>
      <patternFill patternType="solid">
        <fgColor rgb="FF8D8D8D"/>
        <bgColor indexed="64"/>
      </patternFill>
    </fill>
    <fill>
      <patternFill patternType="solid">
        <fgColor rgb="FFFF00FF"/>
        <bgColor rgb="FF000000"/>
      </patternFill>
    </fill>
    <fill>
      <patternFill patternType="solid">
        <fgColor rgb="FF00FF00"/>
        <bgColor rgb="FF000000"/>
      </patternFill>
    </fill>
    <fill>
      <patternFill patternType="solid">
        <fgColor rgb="FF57D3FF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8D8D8D"/>
        <bgColor rgb="FF000000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1" xfId="0" applyFont="1" applyBorder="1" applyAlignment="1">
      <alignment horizontal="center" vertical="top"/>
    </xf>
    <xf numFmtId="1" fontId="0" fillId="0" borderId="0" xfId="0" applyNumberFormat="1"/>
    <xf numFmtId="0" fontId="0" fillId="0" borderId="0" xfId="0" applyAlignment="1">
      <alignment horizontal="left"/>
    </xf>
    <xf numFmtId="0" fontId="1" fillId="0" borderId="1" xfId="0" applyFont="1" applyBorder="1" applyAlignment="1">
      <alignment horizontal="left" vertical="top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Fill="1" applyBorder="1" applyAlignment="1">
      <alignment horizontal="left" vertical="top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left"/>
    </xf>
    <xf numFmtId="0" fontId="3" fillId="0" borderId="0" xfId="0" applyFont="1"/>
    <xf numFmtId="1" fontId="2" fillId="0" borderId="0" xfId="0" applyNumberFormat="1" applyFont="1" applyAlignment="1">
      <alignment horizontal="center"/>
    </xf>
    <xf numFmtId="1" fontId="4" fillId="0" borderId="0" xfId="0" applyNumberFormat="1" applyFont="1" applyAlignment="1">
      <alignment horizontal="center"/>
    </xf>
    <xf numFmtId="1" fontId="0" fillId="2" borderId="0" xfId="0" applyNumberFormat="1" applyFill="1" applyAlignment="1">
      <alignment horizontal="center"/>
    </xf>
    <xf numFmtId="1" fontId="0" fillId="3" borderId="0" xfId="0" applyNumberFormat="1" applyFill="1" applyAlignment="1">
      <alignment horizontal="center"/>
    </xf>
    <xf numFmtId="1" fontId="0" fillId="4" borderId="0" xfId="0" applyNumberFormat="1" applyFill="1" applyAlignment="1">
      <alignment horizontal="center"/>
    </xf>
    <xf numFmtId="1" fontId="0" fillId="5" borderId="0" xfId="0" applyNumberFormat="1" applyFill="1" applyAlignment="1">
      <alignment horizontal="center"/>
    </xf>
    <xf numFmtId="0" fontId="5" fillId="0" borderId="2" xfId="0" applyFont="1" applyBorder="1"/>
    <xf numFmtId="0" fontId="5" fillId="6" borderId="3" xfId="0" applyFont="1" applyFill="1" applyBorder="1"/>
    <xf numFmtId="0" fontId="5" fillId="7" borderId="3" xfId="0" applyFont="1" applyFill="1" applyBorder="1"/>
    <xf numFmtId="0" fontId="5" fillId="8" borderId="3" xfId="0" applyFont="1" applyFill="1" applyBorder="1"/>
    <xf numFmtId="0" fontId="5" fillId="9" borderId="4" xfId="0" applyFont="1" applyFill="1" applyBorder="1"/>
    <xf numFmtId="1" fontId="0" fillId="0" borderId="0" xfId="0" applyNumberFormat="1" applyFill="1" applyAlignment="1">
      <alignment horizontal="center"/>
    </xf>
    <xf numFmtId="0" fontId="0" fillId="0" borderId="0" xfId="0" applyFill="1"/>
    <xf numFmtId="0" fontId="4" fillId="0" borderId="0" xfId="0" applyFont="1" applyAlignment="1">
      <alignment horizontal="center"/>
    </xf>
    <xf numFmtId="1" fontId="4" fillId="2" borderId="0" xfId="0" applyNumberFormat="1" applyFont="1" applyFill="1" applyAlignment="1">
      <alignment horizontal="center"/>
    </xf>
    <xf numFmtId="1" fontId="4" fillId="3" borderId="0" xfId="0" applyNumberFormat="1" applyFont="1" applyFill="1" applyAlignment="1">
      <alignment horizontal="center"/>
    </xf>
    <xf numFmtId="1" fontId="4" fillId="4" borderId="0" xfId="0" applyNumberFormat="1" applyFont="1" applyFill="1" applyAlignment="1">
      <alignment horizontal="center"/>
    </xf>
    <xf numFmtId="1" fontId="4" fillId="5" borderId="0" xfId="0" applyNumberFormat="1" applyFont="1" applyFill="1" applyAlignment="1">
      <alignment horizontal="center"/>
    </xf>
    <xf numFmtId="0" fontId="1" fillId="0" borderId="0" xfId="0" applyFont="1" applyFill="1"/>
    <xf numFmtId="1" fontId="0" fillId="10" borderId="0" xfId="0" applyNumberFormat="1" applyFill="1" applyAlignment="1">
      <alignment horizontal="center"/>
    </xf>
    <xf numFmtId="0" fontId="0" fillId="0" borderId="0" xfId="0" applyFont="1" applyAlignment="1">
      <alignment horizontal="center"/>
    </xf>
    <xf numFmtId="1" fontId="6" fillId="11" borderId="0" xfId="0" applyNumberFormat="1" applyFont="1" applyFill="1" applyAlignment="1">
      <alignment horizontal="center"/>
    </xf>
    <xf numFmtId="1" fontId="6" fillId="12" borderId="0" xfId="0" applyNumberFormat="1" applyFont="1" applyFill="1" applyAlignment="1">
      <alignment horizontal="center"/>
    </xf>
    <xf numFmtId="1" fontId="6" fillId="13" borderId="0" xfId="0" applyNumberFormat="1" applyFont="1" applyFill="1" applyAlignment="1">
      <alignment horizontal="center"/>
    </xf>
    <xf numFmtId="1" fontId="6" fillId="10" borderId="0" xfId="0" applyNumberFormat="1" applyFont="1" applyFill="1" applyAlignment="1">
      <alignment horizontal="center"/>
    </xf>
    <xf numFmtId="1" fontId="6" fillId="14" borderId="0" xfId="0" applyNumberFormat="1" applyFont="1" applyFill="1" applyAlignment="1">
      <alignment horizontal="center"/>
    </xf>
    <xf numFmtId="1" fontId="7" fillId="11" borderId="0" xfId="0" applyNumberFormat="1" applyFont="1" applyFill="1" applyAlignment="1">
      <alignment horizontal="center"/>
    </xf>
    <xf numFmtId="1" fontId="7" fillId="13" borderId="0" xfId="0" applyNumberFormat="1" applyFont="1" applyFill="1" applyAlignment="1">
      <alignment horizontal="center"/>
    </xf>
    <xf numFmtId="1" fontId="7" fillId="12" borderId="0" xfId="0" applyNumberFormat="1" applyFont="1" applyFill="1" applyAlignment="1">
      <alignment horizontal="center"/>
    </xf>
    <xf numFmtId="1" fontId="7" fillId="14" borderId="0" xfId="0" applyNumberFormat="1" applyFont="1" applyFill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1" fontId="9" fillId="0" borderId="0" xfId="0" applyNumberFormat="1" applyFont="1" applyAlignment="1">
      <alignment horizontal="center"/>
    </xf>
    <xf numFmtId="1" fontId="9" fillId="15" borderId="0" xfId="0" applyNumberFormat="1" applyFont="1" applyFill="1" applyAlignment="1">
      <alignment horizontal="center"/>
    </xf>
    <xf numFmtId="0" fontId="6" fillId="0" borderId="0" xfId="0" applyFont="1"/>
    <xf numFmtId="0" fontId="10" fillId="0" borderId="0" xfId="0" applyFont="1"/>
    <xf numFmtId="10" fontId="0" fillId="0" borderId="0" xfId="0" applyNumberFormat="1"/>
  </cellXfs>
  <cellStyles count="1">
    <cellStyle name="Normal" xfId="0" builtinId="0"/>
  </cellStyles>
  <dxfs count="138">
    <dxf>
      <fill>
        <patternFill>
          <bgColor rgb="FFC00000"/>
        </patternFill>
      </fill>
    </dxf>
    <dxf>
      <fill>
        <patternFill>
          <bgColor rgb="FFEE6471"/>
        </patternFill>
      </fill>
    </dxf>
    <dxf>
      <fill>
        <patternFill>
          <bgColor rgb="FFFAD2D6"/>
        </patternFill>
      </fill>
    </dxf>
    <dxf>
      <fill>
        <patternFill>
          <bgColor rgb="FFA7D3FF"/>
        </patternFill>
      </fill>
    </dxf>
    <dxf>
      <fill>
        <patternFill>
          <bgColor rgb="FF2994FF"/>
        </patternFill>
      </fill>
    </dxf>
    <dxf>
      <fill>
        <patternFill>
          <bgColor rgb="FF002060"/>
        </patternFill>
      </fill>
    </dxf>
    <dxf>
      <fill>
        <patternFill>
          <bgColor rgb="FFC00000"/>
        </patternFill>
      </fill>
    </dxf>
    <dxf>
      <fill>
        <patternFill>
          <bgColor rgb="FFEE6471"/>
        </patternFill>
      </fill>
    </dxf>
    <dxf>
      <fill>
        <patternFill>
          <bgColor rgb="FFFAD2D6"/>
        </patternFill>
      </fill>
    </dxf>
    <dxf>
      <fill>
        <patternFill>
          <bgColor rgb="FFA7D3FF"/>
        </patternFill>
      </fill>
    </dxf>
    <dxf>
      <fill>
        <patternFill>
          <bgColor rgb="FF2994FF"/>
        </patternFill>
      </fill>
    </dxf>
    <dxf>
      <fill>
        <patternFill>
          <bgColor rgb="FF002060"/>
        </patternFill>
      </fill>
    </dxf>
    <dxf>
      <fill>
        <patternFill>
          <bgColor rgb="FFC00000"/>
        </patternFill>
      </fill>
    </dxf>
    <dxf>
      <fill>
        <patternFill>
          <bgColor rgb="FFEE6471"/>
        </patternFill>
      </fill>
    </dxf>
    <dxf>
      <fill>
        <patternFill>
          <bgColor rgb="FFFAD2D6"/>
        </patternFill>
      </fill>
    </dxf>
    <dxf>
      <fill>
        <patternFill>
          <bgColor rgb="FFA7D3FF"/>
        </patternFill>
      </fill>
    </dxf>
    <dxf>
      <fill>
        <patternFill>
          <bgColor rgb="FF2994FF"/>
        </patternFill>
      </fill>
    </dxf>
    <dxf>
      <fill>
        <patternFill>
          <bgColor rgb="FF002060"/>
        </patternFill>
      </fill>
    </dxf>
    <dxf>
      <fill>
        <patternFill>
          <bgColor rgb="FFC00000"/>
        </patternFill>
      </fill>
    </dxf>
    <dxf>
      <fill>
        <patternFill>
          <bgColor rgb="FFEE6471"/>
        </patternFill>
      </fill>
    </dxf>
    <dxf>
      <fill>
        <patternFill>
          <bgColor rgb="FFFAD2D6"/>
        </patternFill>
      </fill>
    </dxf>
    <dxf>
      <fill>
        <patternFill>
          <bgColor rgb="FFA7D3FF"/>
        </patternFill>
      </fill>
    </dxf>
    <dxf>
      <fill>
        <patternFill>
          <bgColor rgb="FF2994FF"/>
        </patternFill>
      </fill>
    </dxf>
    <dxf>
      <fill>
        <patternFill>
          <bgColor rgb="FF002060"/>
        </patternFill>
      </fill>
    </dxf>
    <dxf>
      <fill>
        <patternFill>
          <bgColor rgb="FFC00000"/>
        </patternFill>
      </fill>
    </dxf>
    <dxf>
      <fill>
        <patternFill>
          <bgColor rgb="FFEE6471"/>
        </patternFill>
      </fill>
    </dxf>
    <dxf>
      <fill>
        <patternFill>
          <bgColor rgb="FFFAD2D6"/>
        </patternFill>
      </fill>
    </dxf>
    <dxf>
      <fill>
        <patternFill>
          <bgColor rgb="FFA7D3FF"/>
        </patternFill>
      </fill>
    </dxf>
    <dxf>
      <fill>
        <patternFill>
          <bgColor rgb="FF2994FF"/>
        </patternFill>
      </fill>
    </dxf>
    <dxf>
      <fill>
        <patternFill>
          <bgColor rgb="FF002060"/>
        </patternFill>
      </fill>
    </dxf>
    <dxf>
      <fill>
        <patternFill>
          <bgColor rgb="FFC00000"/>
        </patternFill>
      </fill>
    </dxf>
    <dxf>
      <fill>
        <patternFill>
          <bgColor rgb="FFEE6471"/>
        </patternFill>
      </fill>
    </dxf>
    <dxf>
      <fill>
        <patternFill>
          <bgColor rgb="FFFAD2D6"/>
        </patternFill>
      </fill>
    </dxf>
    <dxf>
      <fill>
        <patternFill>
          <bgColor rgb="FFA7D3FF"/>
        </patternFill>
      </fill>
    </dxf>
    <dxf>
      <fill>
        <patternFill>
          <bgColor rgb="FF2994FF"/>
        </patternFill>
      </fill>
    </dxf>
    <dxf>
      <fill>
        <patternFill>
          <bgColor rgb="FF002060"/>
        </patternFill>
      </fill>
    </dxf>
    <dxf>
      <fill>
        <patternFill>
          <bgColor rgb="FFC00000"/>
        </patternFill>
      </fill>
    </dxf>
    <dxf>
      <fill>
        <patternFill>
          <bgColor rgb="FFEE6471"/>
        </patternFill>
      </fill>
    </dxf>
    <dxf>
      <fill>
        <patternFill>
          <bgColor rgb="FFFAD2D6"/>
        </patternFill>
      </fill>
    </dxf>
    <dxf>
      <fill>
        <patternFill>
          <bgColor rgb="FFA7D3FF"/>
        </patternFill>
      </fill>
    </dxf>
    <dxf>
      <fill>
        <patternFill>
          <bgColor rgb="FF2994FF"/>
        </patternFill>
      </fill>
    </dxf>
    <dxf>
      <fill>
        <patternFill>
          <bgColor rgb="FF002060"/>
        </patternFill>
      </fill>
    </dxf>
    <dxf>
      <fill>
        <patternFill>
          <bgColor rgb="FFC00000"/>
        </patternFill>
      </fill>
    </dxf>
    <dxf>
      <fill>
        <patternFill>
          <bgColor rgb="FFEE6471"/>
        </patternFill>
      </fill>
    </dxf>
    <dxf>
      <fill>
        <patternFill>
          <bgColor rgb="FFFAD2D6"/>
        </patternFill>
      </fill>
    </dxf>
    <dxf>
      <fill>
        <patternFill>
          <bgColor rgb="FFA7D3FF"/>
        </patternFill>
      </fill>
    </dxf>
    <dxf>
      <fill>
        <patternFill>
          <bgColor rgb="FF2994FF"/>
        </patternFill>
      </fill>
    </dxf>
    <dxf>
      <fill>
        <patternFill>
          <bgColor rgb="FF002060"/>
        </patternFill>
      </fill>
    </dxf>
    <dxf>
      <fill>
        <patternFill>
          <bgColor rgb="FFC00000"/>
        </patternFill>
      </fill>
    </dxf>
    <dxf>
      <fill>
        <patternFill>
          <bgColor rgb="FFEE6471"/>
        </patternFill>
      </fill>
    </dxf>
    <dxf>
      <fill>
        <patternFill>
          <bgColor rgb="FFFAD2D6"/>
        </patternFill>
      </fill>
    </dxf>
    <dxf>
      <fill>
        <patternFill>
          <bgColor rgb="FFA7D3FF"/>
        </patternFill>
      </fill>
    </dxf>
    <dxf>
      <fill>
        <patternFill>
          <bgColor rgb="FF2994FF"/>
        </patternFill>
      </fill>
    </dxf>
    <dxf>
      <fill>
        <patternFill>
          <bgColor rgb="FF002060"/>
        </patternFill>
      </fill>
    </dxf>
    <dxf>
      <fill>
        <patternFill>
          <bgColor rgb="FFC00000"/>
        </patternFill>
      </fill>
    </dxf>
    <dxf>
      <fill>
        <patternFill>
          <bgColor rgb="FFEE6471"/>
        </patternFill>
      </fill>
    </dxf>
    <dxf>
      <fill>
        <patternFill>
          <bgColor rgb="FFFAD2D6"/>
        </patternFill>
      </fill>
    </dxf>
    <dxf>
      <fill>
        <patternFill>
          <bgColor rgb="FFA7D3FF"/>
        </patternFill>
      </fill>
    </dxf>
    <dxf>
      <fill>
        <patternFill>
          <bgColor rgb="FF2994FF"/>
        </patternFill>
      </fill>
    </dxf>
    <dxf>
      <fill>
        <patternFill>
          <bgColor rgb="FF002060"/>
        </patternFill>
      </fill>
    </dxf>
    <dxf>
      <fill>
        <patternFill>
          <bgColor rgb="FFC00000"/>
        </patternFill>
      </fill>
    </dxf>
    <dxf>
      <fill>
        <patternFill>
          <bgColor rgb="FFEE6471"/>
        </patternFill>
      </fill>
    </dxf>
    <dxf>
      <fill>
        <patternFill>
          <bgColor rgb="FFFAD2D6"/>
        </patternFill>
      </fill>
    </dxf>
    <dxf>
      <fill>
        <patternFill>
          <bgColor rgb="FFA7D3FF"/>
        </patternFill>
      </fill>
    </dxf>
    <dxf>
      <fill>
        <patternFill>
          <bgColor rgb="FF2994FF"/>
        </patternFill>
      </fill>
    </dxf>
    <dxf>
      <fill>
        <patternFill>
          <bgColor rgb="FF002060"/>
        </patternFill>
      </fill>
    </dxf>
    <dxf>
      <fill>
        <patternFill>
          <bgColor rgb="FFC00000"/>
        </patternFill>
      </fill>
    </dxf>
    <dxf>
      <fill>
        <patternFill>
          <bgColor rgb="FFEE6471"/>
        </patternFill>
      </fill>
    </dxf>
    <dxf>
      <fill>
        <patternFill>
          <bgColor rgb="FFFAD2D6"/>
        </patternFill>
      </fill>
    </dxf>
    <dxf>
      <fill>
        <patternFill>
          <bgColor rgb="FFA7D3FF"/>
        </patternFill>
      </fill>
    </dxf>
    <dxf>
      <fill>
        <patternFill>
          <bgColor rgb="FF2994FF"/>
        </patternFill>
      </fill>
    </dxf>
    <dxf>
      <fill>
        <patternFill>
          <bgColor rgb="FF002060"/>
        </patternFill>
      </fill>
    </dxf>
    <dxf>
      <fill>
        <patternFill>
          <bgColor rgb="FFC00000"/>
        </patternFill>
      </fill>
    </dxf>
    <dxf>
      <fill>
        <patternFill>
          <bgColor rgb="FFEE6471"/>
        </patternFill>
      </fill>
    </dxf>
    <dxf>
      <fill>
        <patternFill>
          <bgColor rgb="FFFAD2D6"/>
        </patternFill>
      </fill>
    </dxf>
    <dxf>
      <fill>
        <patternFill>
          <bgColor rgb="FFA7D3FF"/>
        </patternFill>
      </fill>
    </dxf>
    <dxf>
      <fill>
        <patternFill>
          <bgColor rgb="FF2994FF"/>
        </patternFill>
      </fill>
    </dxf>
    <dxf>
      <fill>
        <patternFill>
          <bgColor rgb="FF002060"/>
        </patternFill>
      </fill>
    </dxf>
    <dxf>
      <fill>
        <patternFill>
          <bgColor rgb="FFC00000"/>
        </patternFill>
      </fill>
    </dxf>
    <dxf>
      <fill>
        <patternFill>
          <bgColor rgb="FFEE6471"/>
        </patternFill>
      </fill>
    </dxf>
    <dxf>
      <fill>
        <patternFill>
          <bgColor rgb="FFFAD2D6"/>
        </patternFill>
      </fill>
    </dxf>
    <dxf>
      <fill>
        <patternFill>
          <bgColor rgb="FFA7D3FF"/>
        </patternFill>
      </fill>
    </dxf>
    <dxf>
      <fill>
        <patternFill>
          <bgColor rgb="FF2994FF"/>
        </patternFill>
      </fill>
    </dxf>
    <dxf>
      <fill>
        <patternFill>
          <bgColor rgb="FF002060"/>
        </patternFill>
      </fill>
    </dxf>
    <dxf>
      <fill>
        <patternFill>
          <bgColor rgb="FFC00000"/>
        </patternFill>
      </fill>
    </dxf>
    <dxf>
      <fill>
        <patternFill>
          <bgColor rgb="FFEE6471"/>
        </patternFill>
      </fill>
    </dxf>
    <dxf>
      <fill>
        <patternFill>
          <bgColor rgb="FFFAD2D6"/>
        </patternFill>
      </fill>
    </dxf>
    <dxf>
      <fill>
        <patternFill>
          <bgColor rgb="FFA7D3FF"/>
        </patternFill>
      </fill>
    </dxf>
    <dxf>
      <fill>
        <patternFill>
          <bgColor rgb="FF2994FF"/>
        </patternFill>
      </fill>
    </dxf>
    <dxf>
      <fill>
        <patternFill>
          <bgColor rgb="FF002060"/>
        </patternFill>
      </fill>
    </dxf>
    <dxf>
      <fill>
        <patternFill>
          <bgColor rgb="FFC00000"/>
        </patternFill>
      </fill>
    </dxf>
    <dxf>
      <fill>
        <patternFill>
          <bgColor rgb="FFEE6471"/>
        </patternFill>
      </fill>
    </dxf>
    <dxf>
      <fill>
        <patternFill>
          <bgColor rgb="FFFAD2D6"/>
        </patternFill>
      </fill>
    </dxf>
    <dxf>
      <fill>
        <patternFill>
          <bgColor rgb="FFA7D3FF"/>
        </patternFill>
      </fill>
    </dxf>
    <dxf>
      <fill>
        <patternFill>
          <bgColor rgb="FF2994FF"/>
        </patternFill>
      </fill>
    </dxf>
    <dxf>
      <fill>
        <patternFill>
          <bgColor rgb="FF002060"/>
        </patternFill>
      </fill>
    </dxf>
    <dxf>
      <fill>
        <patternFill>
          <bgColor rgb="FFC00000"/>
        </patternFill>
      </fill>
    </dxf>
    <dxf>
      <fill>
        <patternFill>
          <bgColor rgb="FFEE6471"/>
        </patternFill>
      </fill>
    </dxf>
    <dxf>
      <fill>
        <patternFill>
          <bgColor rgb="FFFAD2D6"/>
        </patternFill>
      </fill>
    </dxf>
    <dxf>
      <fill>
        <patternFill>
          <bgColor rgb="FFA7D3FF"/>
        </patternFill>
      </fill>
    </dxf>
    <dxf>
      <fill>
        <patternFill>
          <bgColor rgb="FF2994FF"/>
        </patternFill>
      </fill>
    </dxf>
    <dxf>
      <fill>
        <patternFill>
          <bgColor rgb="FF002060"/>
        </patternFill>
      </fill>
    </dxf>
    <dxf>
      <fill>
        <patternFill>
          <bgColor rgb="FFC00000"/>
        </patternFill>
      </fill>
    </dxf>
    <dxf>
      <fill>
        <patternFill>
          <bgColor rgb="FFEE6471"/>
        </patternFill>
      </fill>
    </dxf>
    <dxf>
      <fill>
        <patternFill>
          <bgColor rgb="FFFAD2D6"/>
        </patternFill>
      </fill>
    </dxf>
    <dxf>
      <fill>
        <patternFill>
          <bgColor rgb="FFA7D3FF"/>
        </patternFill>
      </fill>
    </dxf>
    <dxf>
      <fill>
        <patternFill>
          <bgColor rgb="FF2994FF"/>
        </patternFill>
      </fill>
    </dxf>
    <dxf>
      <fill>
        <patternFill>
          <bgColor rgb="FF002060"/>
        </patternFill>
      </fill>
    </dxf>
    <dxf>
      <fill>
        <patternFill>
          <bgColor rgb="FFC00000"/>
        </patternFill>
      </fill>
    </dxf>
    <dxf>
      <fill>
        <patternFill>
          <bgColor rgb="FFEE6471"/>
        </patternFill>
      </fill>
    </dxf>
    <dxf>
      <fill>
        <patternFill>
          <bgColor rgb="FFFAD2D6"/>
        </patternFill>
      </fill>
    </dxf>
    <dxf>
      <fill>
        <patternFill>
          <bgColor rgb="FFA7D3FF"/>
        </patternFill>
      </fill>
    </dxf>
    <dxf>
      <fill>
        <patternFill>
          <bgColor rgb="FF2994FF"/>
        </patternFill>
      </fill>
    </dxf>
    <dxf>
      <fill>
        <patternFill>
          <bgColor rgb="FF002060"/>
        </patternFill>
      </fill>
    </dxf>
    <dxf>
      <fill>
        <patternFill>
          <bgColor rgb="FFC00000"/>
        </patternFill>
      </fill>
    </dxf>
    <dxf>
      <fill>
        <patternFill>
          <bgColor rgb="FFEE6471"/>
        </patternFill>
      </fill>
    </dxf>
    <dxf>
      <fill>
        <patternFill>
          <bgColor rgb="FFFAD2D6"/>
        </patternFill>
      </fill>
    </dxf>
    <dxf>
      <fill>
        <patternFill>
          <bgColor rgb="FFA7D3FF"/>
        </patternFill>
      </fill>
    </dxf>
    <dxf>
      <fill>
        <patternFill>
          <bgColor rgb="FF2994FF"/>
        </patternFill>
      </fill>
    </dxf>
    <dxf>
      <fill>
        <patternFill>
          <bgColor rgb="FF002060"/>
        </patternFill>
      </fill>
    </dxf>
    <dxf>
      <fill>
        <patternFill>
          <bgColor rgb="FFC00000"/>
        </patternFill>
      </fill>
    </dxf>
    <dxf>
      <fill>
        <patternFill>
          <bgColor rgb="FFEE6471"/>
        </patternFill>
      </fill>
    </dxf>
    <dxf>
      <fill>
        <patternFill>
          <bgColor rgb="FFFAD2D6"/>
        </patternFill>
      </fill>
    </dxf>
    <dxf>
      <fill>
        <patternFill>
          <bgColor rgb="FFA7D3FF"/>
        </patternFill>
      </fill>
    </dxf>
    <dxf>
      <fill>
        <patternFill>
          <bgColor rgb="FF2994FF"/>
        </patternFill>
      </fill>
    </dxf>
    <dxf>
      <fill>
        <patternFill>
          <bgColor rgb="FF002060"/>
        </patternFill>
      </fill>
    </dxf>
    <dxf>
      <fill>
        <patternFill>
          <bgColor rgb="FFC00000"/>
        </patternFill>
      </fill>
    </dxf>
    <dxf>
      <fill>
        <patternFill>
          <bgColor rgb="FFEE6471"/>
        </patternFill>
      </fill>
    </dxf>
    <dxf>
      <fill>
        <patternFill>
          <bgColor rgb="FFFAD2D6"/>
        </patternFill>
      </fill>
    </dxf>
    <dxf>
      <fill>
        <patternFill>
          <bgColor rgb="FFA7D3FF"/>
        </patternFill>
      </fill>
    </dxf>
    <dxf>
      <fill>
        <patternFill>
          <bgColor rgb="FF2994FF"/>
        </patternFill>
      </fill>
    </dxf>
    <dxf>
      <fill>
        <patternFill>
          <bgColor rgb="FF002060"/>
        </patternFill>
      </fill>
    </dxf>
    <dxf>
      <fill>
        <patternFill>
          <bgColor rgb="FFC00000"/>
        </patternFill>
      </fill>
    </dxf>
    <dxf>
      <fill>
        <patternFill>
          <bgColor rgb="FFEE6471"/>
        </patternFill>
      </fill>
    </dxf>
    <dxf>
      <fill>
        <patternFill>
          <bgColor rgb="FFFAD2D6"/>
        </patternFill>
      </fill>
    </dxf>
    <dxf>
      <fill>
        <patternFill>
          <bgColor rgb="FFA7D3FF"/>
        </patternFill>
      </fill>
    </dxf>
    <dxf>
      <fill>
        <patternFill>
          <bgColor rgb="FF2994FF"/>
        </patternFill>
      </fill>
    </dxf>
    <dxf>
      <fill>
        <patternFill>
          <bgColor rgb="FF002060"/>
        </patternFill>
      </fill>
    </dxf>
  </dxfs>
  <tableStyles count="0" defaultTableStyle="TableStyleMedium2" defaultPivotStyle="PivotStyleLight16"/>
  <colors>
    <mruColors>
      <color rgb="FF8D8D8D"/>
      <color rgb="FF00FF00"/>
      <color rgb="FF57D3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1BBA80-12AE-4EEC-9EF3-B4E902204EAE}">
  <sheetPr codeName="Sheet1"/>
  <dimension ref="B2:BK235"/>
  <sheetViews>
    <sheetView topLeftCell="C55" workbookViewId="0">
      <selection activeCell="AJ80" sqref="AJ80"/>
    </sheetView>
  </sheetViews>
  <sheetFormatPr defaultRowHeight="15" x14ac:dyDescent="0.25"/>
  <cols>
    <col min="2" max="2" width="38.42578125" style="10" bestFit="1" customWidth="1"/>
    <col min="3" max="7" width="4" style="5" bestFit="1" customWidth="1"/>
    <col min="8" max="9" width="5.140625" style="5" bestFit="1" customWidth="1"/>
    <col min="10" max="30" width="4" style="5" bestFit="1" customWidth="1"/>
    <col min="32" max="32" width="17.28515625" bestFit="1" customWidth="1"/>
    <col min="34" max="34" width="24.7109375" bestFit="1" customWidth="1"/>
    <col min="35" max="35" width="3.7109375" bestFit="1" customWidth="1"/>
    <col min="36" max="39" width="4" bestFit="1" customWidth="1"/>
    <col min="40" max="41" width="5.140625" bestFit="1" customWidth="1"/>
    <col min="42" max="46" width="4" bestFit="1" customWidth="1"/>
    <col min="47" max="47" width="4.7109375" bestFit="1" customWidth="1"/>
    <col min="48" max="62" width="4" bestFit="1" customWidth="1"/>
  </cols>
  <sheetData>
    <row r="2" spans="2:32" ht="15.75" thickBot="1" x14ac:dyDescent="0.3">
      <c r="AF2" s="19" t="s">
        <v>66</v>
      </c>
    </row>
    <row r="3" spans="2:32" ht="15.75" thickTop="1" x14ac:dyDescent="0.25">
      <c r="AF3" s="20" t="s">
        <v>67</v>
      </c>
    </row>
    <row r="4" spans="2:32" x14ac:dyDescent="0.25">
      <c r="AF4" s="21" t="s">
        <v>68</v>
      </c>
    </row>
    <row r="5" spans="2:32" x14ac:dyDescent="0.25">
      <c r="AF5" s="22" t="s">
        <v>69</v>
      </c>
    </row>
    <row r="6" spans="2:32" x14ac:dyDescent="0.25">
      <c r="AF6" s="23" t="s">
        <v>70</v>
      </c>
    </row>
    <row r="8" spans="2:32" x14ac:dyDescent="0.25">
      <c r="B8" s="10" t="s">
        <v>30</v>
      </c>
      <c r="C8" s="9">
        <v>88</v>
      </c>
      <c r="D8" s="9">
        <v>133</v>
      </c>
      <c r="E8" s="9">
        <v>142</v>
      </c>
      <c r="F8" s="9">
        <v>156</v>
      </c>
      <c r="G8" s="9">
        <v>160</v>
      </c>
      <c r="H8" s="9" t="s">
        <v>27</v>
      </c>
      <c r="I8" s="9" t="s">
        <v>28</v>
      </c>
      <c r="J8" s="9">
        <v>197</v>
      </c>
      <c r="K8" s="9">
        <v>234</v>
      </c>
      <c r="L8" s="9">
        <v>262</v>
      </c>
      <c r="M8" s="9">
        <v>276</v>
      </c>
      <c r="N8" s="9">
        <v>295</v>
      </c>
      <c r="O8" s="9">
        <v>301</v>
      </c>
      <c r="P8" s="9">
        <v>332</v>
      </c>
      <c r="Q8" s="9">
        <v>339</v>
      </c>
      <c r="R8" s="9">
        <v>355</v>
      </c>
      <c r="S8" s="9">
        <v>363</v>
      </c>
      <c r="T8" s="9">
        <v>386</v>
      </c>
      <c r="U8" s="9">
        <v>392</v>
      </c>
      <c r="V8" s="9">
        <v>398</v>
      </c>
      <c r="W8" s="9">
        <v>406</v>
      </c>
      <c r="X8" s="9">
        <v>411</v>
      </c>
      <c r="Y8" s="9">
        <v>448</v>
      </c>
      <c r="Z8" s="9">
        <v>462</v>
      </c>
      <c r="AA8" s="9">
        <v>611</v>
      </c>
      <c r="AB8" s="9">
        <v>618</v>
      </c>
      <c r="AC8" s="9">
        <v>625</v>
      </c>
      <c r="AD8" s="9">
        <v>637</v>
      </c>
    </row>
    <row r="9" spans="2:32" x14ac:dyDescent="0.25">
      <c r="B9" s="10" t="s">
        <v>22</v>
      </c>
      <c r="C9" s="16">
        <v>2.0345797861252906</v>
      </c>
      <c r="D9" s="16">
        <v>17.111731494398509</v>
      </c>
      <c r="E9" s="16">
        <v>0</v>
      </c>
      <c r="F9" s="17">
        <v>99.337163057887764</v>
      </c>
      <c r="G9" s="17">
        <v>100</v>
      </c>
      <c r="H9" s="15">
        <v>0.18681475952712856</v>
      </c>
      <c r="I9" s="6" t="s">
        <v>72</v>
      </c>
      <c r="J9" s="16">
        <v>14.755945387651293</v>
      </c>
      <c r="K9" s="17">
        <v>97.190910488731546</v>
      </c>
      <c r="L9" s="17">
        <v>96.638277113870842</v>
      </c>
      <c r="M9" s="16">
        <v>29.218117058521543</v>
      </c>
      <c r="N9" s="17">
        <v>99.569380905786417</v>
      </c>
      <c r="O9" s="17">
        <v>100</v>
      </c>
      <c r="P9" s="17">
        <v>99.348665118120934</v>
      </c>
      <c r="Q9" s="17">
        <v>92.389110808822736</v>
      </c>
      <c r="R9" s="16">
        <v>17.892677851454241</v>
      </c>
      <c r="S9" s="17">
        <v>95.286107244354028</v>
      </c>
      <c r="T9" s="17">
        <v>98.311285802184045</v>
      </c>
      <c r="U9" s="17">
        <v>85.812703596841118</v>
      </c>
      <c r="V9" s="16">
        <v>0.90225576966401133</v>
      </c>
      <c r="W9" s="16">
        <v>0</v>
      </c>
      <c r="X9" s="17">
        <v>93.191373367032611</v>
      </c>
      <c r="Y9" s="17">
        <v>99.546640589445971</v>
      </c>
      <c r="Z9" s="16">
        <v>0.49690183578106123</v>
      </c>
      <c r="AA9" s="15">
        <v>0.70195996529229676</v>
      </c>
      <c r="AB9" s="16">
        <v>1.9103388395519521</v>
      </c>
      <c r="AC9" s="15">
        <v>1.0932948079199756</v>
      </c>
      <c r="AD9" s="16">
        <v>11.42372747456551</v>
      </c>
    </row>
    <row r="10" spans="2:32" x14ac:dyDescent="0.25">
      <c r="B10" s="10" t="s">
        <v>23</v>
      </c>
      <c r="C10" s="6">
        <v>0</v>
      </c>
      <c r="D10" s="6">
        <v>1.2274736927196017</v>
      </c>
      <c r="E10" s="6">
        <v>0</v>
      </c>
      <c r="F10" s="6">
        <v>0</v>
      </c>
      <c r="G10" s="6">
        <v>0</v>
      </c>
      <c r="H10" s="6">
        <v>5.5474265809989536E-2</v>
      </c>
      <c r="I10" s="6"/>
      <c r="J10" s="6">
        <v>3.2747618726756316</v>
      </c>
      <c r="K10" s="6">
        <v>0</v>
      </c>
      <c r="L10" s="6">
        <v>0</v>
      </c>
      <c r="M10" s="6">
        <v>7.9905010754214443</v>
      </c>
      <c r="N10" s="6">
        <v>0</v>
      </c>
      <c r="O10" s="6">
        <v>0</v>
      </c>
      <c r="P10" s="6">
        <v>0</v>
      </c>
      <c r="Q10" s="6">
        <v>0</v>
      </c>
      <c r="R10" s="6">
        <v>11.052462727523357</v>
      </c>
      <c r="S10" s="6">
        <v>0.96242722239692036</v>
      </c>
      <c r="T10" s="6">
        <v>0.50632814626150024</v>
      </c>
      <c r="U10" s="6">
        <v>0.19916700345476612</v>
      </c>
      <c r="V10" s="6">
        <v>2.1329944527932079</v>
      </c>
      <c r="W10" s="6">
        <v>0</v>
      </c>
      <c r="X10" s="6">
        <v>0.84005376344086036</v>
      </c>
      <c r="Y10" s="6">
        <v>2.5405343835608527E-2</v>
      </c>
      <c r="Z10" s="6">
        <v>2.5770419995442218E-2</v>
      </c>
      <c r="AA10" s="6">
        <v>0.12400728309341895</v>
      </c>
      <c r="AB10" s="6">
        <v>0.10286458195455712</v>
      </c>
      <c r="AC10" s="6">
        <v>2.213642850519205</v>
      </c>
      <c r="AD10" s="6">
        <v>12.18825037837977</v>
      </c>
    </row>
    <row r="11" spans="2:32" x14ac:dyDescent="0.25">
      <c r="B11" s="10" t="s">
        <v>71</v>
      </c>
      <c r="C11" s="16">
        <f>SUM(C9:C10)</f>
        <v>2.0345797861252906</v>
      </c>
      <c r="D11" s="16">
        <f t="shared" ref="D11:AD11" si="0">SUM(D9:D10)</f>
        <v>18.339205187118111</v>
      </c>
      <c r="E11" s="16">
        <f t="shared" si="0"/>
        <v>0</v>
      </c>
      <c r="F11" s="17">
        <f t="shared" si="0"/>
        <v>99.337163057887764</v>
      </c>
      <c r="G11" s="17">
        <f t="shared" si="0"/>
        <v>100</v>
      </c>
      <c r="H11" s="15">
        <f t="shared" si="0"/>
        <v>0.2422890253371181</v>
      </c>
      <c r="I11" s="6"/>
      <c r="J11" s="16">
        <f t="shared" si="0"/>
        <v>18.030707260326924</v>
      </c>
      <c r="K11" s="17">
        <f t="shared" si="0"/>
        <v>97.190910488731546</v>
      </c>
      <c r="L11" s="17">
        <f t="shared" si="0"/>
        <v>96.638277113870842</v>
      </c>
      <c r="M11" s="16">
        <f t="shared" si="0"/>
        <v>37.208618133942984</v>
      </c>
      <c r="N11" s="17">
        <f t="shared" si="0"/>
        <v>99.569380905786417</v>
      </c>
      <c r="O11" s="17">
        <f t="shared" si="0"/>
        <v>100</v>
      </c>
      <c r="P11" s="17">
        <f t="shared" si="0"/>
        <v>99.348665118120934</v>
      </c>
      <c r="Q11" s="17">
        <f t="shared" si="0"/>
        <v>92.389110808822736</v>
      </c>
      <c r="R11" s="16">
        <f t="shared" si="0"/>
        <v>28.9451405789776</v>
      </c>
      <c r="S11" s="17">
        <f t="shared" si="0"/>
        <v>96.248534466750954</v>
      </c>
      <c r="T11" s="17">
        <f t="shared" si="0"/>
        <v>98.81761394844554</v>
      </c>
      <c r="U11" s="17">
        <f t="shared" si="0"/>
        <v>86.011870600295879</v>
      </c>
      <c r="V11" s="16">
        <f t="shared" si="0"/>
        <v>3.0352502224572193</v>
      </c>
      <c r="W11" s="16">
        <f t="shared" si="0"/>
        <v>0</v>
      </c>
      <c r="X11" s="17">
        <f t="shared" si="0"/>
        <v>94.031427130473475</v>
      </c>
      <c r="Y11" s="17">
        <f t="shared" si="0"/>
        <v>99.572045933281586</v>
      </c>
      <c r="Z11" s="16">
        <f t="shared" si="0"/>
        <v>0.52267225577650345</v>
      </c>
      <c r="AA11" s="15">
        <f t="shared" si="0"/>
        <v>0.82596724838571567</v>
      </c>
      <c r="AB11" s="16">
        <f t="shared" si="0"/>
        <v>2.0132034215065091</v>
      </c>
      <c r="AC11" s="15">
        <f t="shared" si="0"/>
        <v>3.3069376584391805</v>
      </c>
      <c r="AD11" s="16">
        <f t="shared" si="0"/>
        <v>23.61197785294528</v>
      </c>
    </row>
    <row r="12" spans="2:32" x14ac:dyDescent="0.25">
      <c r="B12" s="10" t="s">
        <v>24</v>
      </c>
      <c r="C12" s="6">
        <v>95.021769677828146</v>
      </c>
      <c r="D12" s="6">
        <v>80.973439837861932</v>
      </c>
      <c r="E12" s="6">
        <v>98.528984566699421</v>
      </c>
      <c r="F12" s="6">
        <v>0</v>
      </c>
      <c r="G12" s="6">
        <v>0</v>
      </c>
      <c r="H12" s="6">
        <v>18.563988285598082</v>
      </c>
      <c r="I12" s="6"/>
      <c r="J12" s="6">
        <v>41.164509850471042</v>
      </c>
      <c r="K12" s="6">
        <v>2.2321113230204137</v>
      </c>
      <c r="L12" s="6">
        <v>2.8545492397639856</v>
      </c>
      <c r="M12" s="6">
        <v>54.519499842479568</v>
      </c>
      <c r="N12" s="6">
        <v>4.5485632225920634E-2</v>
      </c>
      <c r="O12" s="6">
        <v>0</v>
      </c>
      <c r="P12" s="6">
        <v>0.65133488187905997</v>
      </c>
      <c r="Q12" s="6">
        <v>1.5319125707117383</v>
      </c>
      <c r="R12" s="6">
        <v>63.847920891171036</v>
      </c>
      <c r="S12" s="6">
        <v>2.3298361967925443</v>
      </c>
      <c r="T12" s="6">
        <v>0.83644880928753695</v>
      </c>
      <c r="U12" s="6">
        <v>13.988129399704123</v>
      </c>
      <c r="V12" s="6">
        <v>96.964749777542792</v>
      </c>
      <c r="W12" s="6">
        <v>100</v>
      </c>
      <c r="X12" s="6">
        <v>5.9685728695265352</v>
      </c>
      <c r="Y12" s="6">
        <v>0.20576228891649886</v>
      </c>
      <c r="Z12" s="6">
        <v>95.539996731299496</v>
      </c>
      <c r="AA12" s="6">
        <v>34.353107878118642</v>
      </c>
      <c r="AB12" s="6">
        <v>65.143041385477773</v>
      </c>
      <c r="AC12" s="6">
        <v>36.060913917132375</v>
      </c>
      <c r="AD12" s="6">
        <v>54.737643391366227</v>
      </c>
    </row>
    <row r="13" spans="2:32" x14ac:dyDescent="0.25">
      <c r="B13" s="10" t="s">
        <v>20</v>
      </c>
      <c r="C13" s="6">
        <v>0</v>
      </c>
      <c r="D13" s="6">
        <v>0</v>
      </c>
      <c r="E13" s="6">
        <v>0</v>
      </c>
      <c r="F13" s="6">
        <v>0.63926940639269403</v>
      </c>
      <c r="G13" s="6">
        <v>0</v>
      </c>
      <c r="H13" s="13">
        <v>80.11342503426188</v>
      </c>
      <c r="I13" s="6"/>
      <c r="J13" s="6">
        <v>37.559455060023161</v>
      </c>
      <c r="K13" s="6">
        <v>0.2148494342012908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4.2466038546663496</v>
      </c>
      <c r="R13" s="6">
        <v>0.93175179852019163</v>
      </c>
      <c r="S13" s="6">
        <v>0.27810681361693362</v>
      </c>
      <c r="T13" s="6">
        <v>0</v>
      </c>
      <c r="U13" s="6">
        <v>0</v>
      </c>
      <c r="V13" s="6">
        <v>0</v>
      </c>
      <c r="W13" s="6">
        <v>0</v>
      </c>
      <c r="X13" s="6">
        <v>0</v>
      </c>
      <c r="Y13" s="6">
        <v>0</v>
      </c>
      <c r="Z13" s="6">
        <v>1.8237328739529182E-2</v>
      </c>
      <c r="AA13" s="13">
        <v>64.502747960000235</v>
      </c>
      <c r="AB13" s="6">
        <v>32.193993917002757</v>
      </c>
      <c r="AC13" s="13">
        <v>58.616342703915109</v>
      </c>
      <c r="AD13" s="6">
        <v>19.811156258930954</v>
      </c>
    </row>
    <row r="14" spans="2:32" x14ac:dyDescent="0.25">
      <c r="B14" s="10" t="s">
        <v>21</v>
      </c>
      <c r="C14" s="6">
        <v>2.9436505360465604</v>
      </c>
      <c r="D14" s="6">
        <v>0.68735497501995158</v>
      </c>
      <c r="E14" s="6">
        <v>1.4710154333005754</v>
      </c>
      <c r="F14" s="6">
        <v>2.3567535719546326E-2</v>
      </c>
      <c r="G14" s="6">
        <v>0</v>
      </c>
      <c r="H14" s="6">
        <v>1.0802976548029044</v>
      </c>
      <c r="I14" s="6"/>
      <c r="J14" s="6">
        <v>3.2453278291788732</v>
      </c>
      <c r="K14" s="6">
        <v>0.36212875404675665</v>
      </c>
      <c r="L14" s="6">
        <v>0.5071736463651747</v>
      </c>
      <c r="M14" s="6">
        <v>8.2718820235774384</v>
      </c>
      <c r="N14" s="6">
        <v>0.38513346198765613</v>
      </c>
      <c r="O14" s="6">
        <v>0</v>
      </c>
      <c r="P14" s="6">
        <v>0</v>
      </c>
      <c r="Q14" s="6">
        <v>1.8323727657991933</v>
      </c>
      <c r="R14" s="6">
        <v>6.2751867313311784</v>
      </c>
      <c r="S14" s="6">
        <v>1.1435225228395767</v>
      </c>
      <c r="T14" s="6">
        <v>0.34593724226692668</v>
      </c>
      <c r="U14" s="6">
        <v>0</v>
      </c>
      <c r="V14" s="6">
        <v>0</v>
      </c>
      <c r="W14" s="6">
        <v>0</v>
      </c>
      <c r="X14" s="6">
        <v>0</v>
      </c>
      <c r="Y14" s="6">
        <v>0.22219177780192334</v>
      </c>
      <c r="Z14" s="6">
        <v>3.9190936841844759</v>
      </c>
      <c r="AA14" s="6">
        <v>0.31817691349542371</v>
      </c>
      <c r="AB14" s="6">
        <v>0.64976127601295264</v>
      </c>
      <c r="AC14" s="6">
        <v>2.0158057205133293</v>
      </c>
      <c r="AD14" s="6">
        <v>1.8392224967575383</v>
      </c>
    </row>
    <row r="15" spans="2:32" x14ac:dyDescent="0.25">
      <c r="B15" s="10" t="s">
        <v>25</v>
      </c>
      <c r="C15" s="6">
        <v>86.267583304282766</v>
      </c>
      <c r="D15" s="6">
        <v>81.898156558382581</v>
      </c>
      <c r="E15" s="6">
        <v>94.979011926012618</v>
      </c>
      <c r="F15" s="6">
        <v>0</v>
      </c>
      <c r="G15" s="6">
        <v>0</v>
      </c>
      <c r="H15" s="6">
        <v>18.412863488669526</v>
      </c>
      <c r="I15" s="6"/>
      <c r="J15" s="6">
        <v>41.326158264073918</v>
      </c>
      <c r="K15" s="6">
        <v>2.2321113230204137</v>
      </c>
      <c r="L15" s="6">
        <v>0.29334613389190317</v>
      </c>
      <c r="M15" s="6">
        <v>23.888252707264371</v>
      </c>
      <c r="N15" s="6">
        <v>4.5485632225920634E-2</v>
      </c>
      <c r="O15" s="6">
        <v>0</v>
      </c>
      <c r="P15" s="6">
        <v>0.65133488187905997</v>
      </c>
      <c r="Q15" s="6">
        <v>1.5319125707117383</v>
      </c>
      <c r="R15" s="6">
        <v>65.007868526337475</v>
      </c>
      <c r="S15" s="6">
        <v>2.3298361967925443</v>
      </c>
      <c r="T15" s="6">
        <v>0.42832340366315624</v>
      </c>
      <c r="U15" s="6">
        <v>13.988129399704123</v>
      </c>
      <c r="V15" s="6">
        <v>99.082182838268508</v>
      </c>
      <c r="W15" s="6">
        <v>95.075003318730921</v>
      </c>
      <c r="X15" s="6">
        <v>1.4831294030404154</v>
      </c>
      <c r="Y15" s="6">
        <v>0.20576228891649886</v>
      </c>
      <c r="Z15" s="6">
        <v>95.327913035861982</v>
      </c>
      <c r="AA15" s="6">
        <v>33.685230901901946</v>
      </c>
      <c r="AB15" s="6">
        <v>63.526418078142477</v>
      </c>
      <c r="AC15" s="6">
        <v>0.88113165212993738</v>
      </c>
      <c r="AD15" s="6">
        <v>59.477765881824034</v>
      </c>
    </row>
    <row r="16" spans="2:32" x14ac:dyDescent="0.25">
      <c r="B16" s="10" t="s">
        <v>83</v>
      </c>
      <c r="C16" s="6">
        <v>46.555436412640155</v>
      </c>
      <c r="D16" s="6">
        <v>9.557602244777188</v>
      </c>
      <c r="E16" s="6">
        <v>85.144514894928236</v>
      </c>
      <c r="F16" s="6">
        <v>0</v>
      </c>
      <c r="G16" s="6">
        <v>0</v>
      </c>
      <c r="H16" s="6">
        <v>3.7585537532286217</v>
      </c>
      <c r="I16" s="6"/>
      <c r="J16" s="6">
        <v>14.934729927991633</v>
      </c>
      <c r="K16" s="6">
        <v>0</v>
      </c>
      <c r="L16" s="6">
        <v>1.3086231953143692</v>
      </c>
      <c r="M16" s="6">
        <v>26.441602734937735</v>
      </c>
      <c r="N16" s="6">
        <v>0</v>
      </c>
      <c r="O16" s="6">
        <v>0</v>
      </c>
      <c r="P16" s="6">
        <v>0.41668883096618631</v>
      </c>
      <c r="Q16" s="6">
        <v>0</v>
      </c>
      <c r="R16" s="6">
        <v>16.245345819180681</v>
      </c>
      <c r="S16" s="6">
        <v>0</v>
      </c>
      <c r="T16" s="6">
        <v>0.44080234101799504</v>
      </c>
      <c r="U16" s="6">
        <v>3.712830296205297</v>
      </c>
      <c r="V16" s="6">
        <v>18.378565682257307</v>
      </c>
      <c r="W16" s="6">
        <v>33.333333333333336</v>
      </c>
      <c r="X16" s="6">
        <v>0</v>
      </c>
      <c r="Y16" s="6">
        <v>3.6480813978818034E-2</v>
      </c>
      <c r="Z16" s="6">
        <v>22.897676774047795</v>
      </c>
      <c r="AA16" s="6">
        <v>9.9265422478162559</v>
      </c>
      <c r="AB16" s="6">
        <v>22.072762137474285</v>
      </c>
      <c r="AC16" s="6">
        <v>2.1837206851475934</v>
      </c>
      <c r="AD16" s="6">
        <v>12.779724129679535</v>
      </c>
    </row>
    <row r="19" spans="2:63" x14ac:dyDescent="0.25">
      <c r="B19" s="10" t="s">
        <v>64</v>
      </c>
    </row>
    <row r="20" spans="2:63" x14ac:dyDescent="0.25">
      <c r="B20" s="10" t="s">
        <v>31</v>
      </c>
      <c r="C20" s="9">
        <v>88</v>
      </c>
      <c r="D20" s="9">
        <v>133</v>
      </c>
      <c r="E20" s="9">
        <v>142</v>
      </c>
      <c r="F20" s="9">
        <v>156</v>
      </c>
      <c r="G20" s="9">
        <v>160</v>
      </c>
      <c r="H20" s="9" t="s">
        <v>27</v>
      </c>
      <c r="I20" s="9" t="s">
        <v>28</v>
      </c>
      <c r="J20" s="9">
        <v>197</v>
      </c>
      <c r="K20" s="9">
        <v>234</v>
      </c>
      <c r="L20" s="9">
        <v>262</v>
      </c>
      <c r="M20" s="9">
        <v>276</v>
      </c>
      <c r="N20" s="9">
        <v>295</v>
      </c>
      <c r="O20" s="9">
        <v>301</v>
      </c>
      <c r="P20" s="9">
        <v>332</v>
      </c>
      <c r="Q20" s="9">
        <v>339</v>
      </c>
      <c r="R20" s="9">
        <v>355</v>
      </c>
      <c r="S20" s="9">
        <v>363</v>
      </c>
      <c r="T20" s="9">
        <v>386</v>
      </c>
      <c r="U20" s="9">
        <v>392</v>
      </c>
      <c r="V20" s="9">
        <v>398</v>
      </c>
      <c r="W20" s="9">
        <v>406</v>
      </c>
      <c r="X20" s="9">
        <v>411</v>
      </c>
      <c r="Y20" s="9">
        <v>448</v>
      </c>
      <c r="Z20" s="9">
        <v>462</v>
      </c>
      <c r="AA20" s="9">
        <v>611</v>
      </c>
      <c r="AB20" s="9">
        <v>618</v>
      </c>
      <c r="AC20" s="9">
        <v>625</v>
      </c>
      <c r="AD20" s="9">
        <v>637</v>
      </c>
    </row>
    <row r="21" spans="2:63" x14ac:dyDescent="0.25">
      <c r="B21" s="10" t="s">
        <v>22</v>
      </c>
      <c r="C21" s="6">
        <v>1.8126150825418241</v>
      </c>
      <c r="D21" s="6">
        <v>10.113438922131298</v>
      </c>
      <c r="E21" s="6">
        <v>0</v>
      </c>
      <c r="F21" s="6">
        <v>0.66283694211224053</v>
      </c>
      <c r="G21" s="6">
        <v>0</v>
      </c>
      <c r="H21" s="6">
        <v>5.211410681671412E-2</v>
      </c>
      <c r="I21" s="6"/>
      <c r="J21" s="6">
        <v>6.6863761376282476</v>
      </c>
      <c r="K21" s="6">
        <v>1.9478028050089617</v>
      </c>
      <c r="L21" s="6">
        <v>1.6547938403376397</v>
      </c>
      <c r="M21" s="6">
        <v>6.5745408026784338</v>
      </c>
      <c r="N21" s="6">
        <v>0.15367512028455707</v>
      </c>
      <c r="O21" s="6"/>
      <c r="P21" s="6">
        <v>0.65133488187905897</v>
      </c>
      <c r="Q21" s="6">
        <v>2.2188371762194388</v>
      </c>
      <c r="R21" s="6">
        <v>0.37327242477241729</v>
      </c>
      <c r="S21" s="6">
        <v>3.8835210149795958</v>
      </c>
      <c r="T21" s="6">
        <v>0.45933101228641171</v>
      </c>
      <c r="U21" s="6">
        <v>12.062190220694481</v>
      </c>
      <c r="V21" s="6">
        <v>0.10098066236141497</v>
      </c>
      <c r="W21" s="6">
        <v>0</v>
      </c>
      <c r="X21" s="6">
        <v>3.8853412154559859</v>
      </c>
      <c r="Y21" s="6">
        <v>0.45335941055402179</v>
      </c>
      <c r="Z21" s="6">
        <v>0.26049017882581987</v>
      </c>
      <c r="AA21" s="6">
        <v>0.36795239048616352</v>
      </c>
      <c r="AB21" s="6">
        <v>0.97458794401153903</v>
      </c>
      <c r="AC21" s="6">
        <v>0.27068114149289341</v>
      </c>
      <c r="AD21" s="6">
        <v>3.1309300819781645</v>
      </c>
    </row>
    <row r="22" spans="2:63" x14ac:dyDescent="0.25">
      <c r="B22" s="10" t="s">
        <v>23</v>
      </c>
      <c r="C22" s="6">
        <v>0</v>
      </c>
      <c r="D22" s="6">
        <v>0.61401390016927981</v>
      </c>
      <c r="E22" s="6">
        <v>0</v>
      </c>
      <c r="F22" s="6">
        <v>0</v>
      </c>
      <c r="G22" s="6">
        <v>0</v>
      </c>
      <c r="H22" s="6">
        <v>2.9418135833753769E-2</v>
      </c>
      <c r="I22" s="6"/>
      <c r="J22" s="6">
        <v>1.3604612419698952</v>
      </c>
      <c r="K22" s="6">
        <v>0</v>
      </c>
      <c r="L22" s="6">
        <v>0</v>
      </c>
      <c r="M22" s="6">
        <v>0.33901087411540437</v>
      </c>
      <c r="N22" s="6">
        <v>0</v>
      </c>
      <c r="O22" s="6"/>
      <c r="P22" s="6">
        <v>0</v>
      </c>
      <c r="Q22" s="6">
        <v>0</v>
      </c>
      <c r="R22" s="6">
        <v>2.0911680943072706</v>
      </c>
      <c r="S22" s="6">
        <v>0.96242722239692036</v>
      </c>
      <c r="T22" s="6">
        <v>0.33136471839601395</v>
      </c>
      <c r="U22" s="6">
        <v>0.11605454659505998</v>
      </c>
      <c r="V22" s="6">
        <v>0.48848230332932224</v>
      </c>
      <c r="W22" s="6">
        <v>0</v>
      </c>
      <c r="X22" s="6">
        <v>0.84005376344086036</v>
      </c>
      <c r="Y22" s="6">
        <v>2.5405343835608527E-2</v>
      </c>
      <c r="Z22" s="6">
        <v>2.5770419995442218E-2</v>
      </c>
      <c r="AA22" s="6">
        <v>6.2261239210223043E-2</v>
      </c>
      <c r="AB22" s="6">
        <v>0.10286458195455714</v>
      </c>
      <c r="AC22" s="6">
        <v>1.5045368225523645</v>
      </c>
      <c r="AD22" s="6">
        <v>4.9445646219953261</v>
      </c>
    </row>
    <row r="23" spans="2:63" x14ac:dyDescent="0.25">
      <c r="B23" s="10" t="s">
        <v>71</v>
      </c>
      <c r="C23" s="6">
        <v>1.8126150825418241</v>
      </c>
      <c r="D23" s="6">
        <v>9.5583243136016449</v>
      </c>
      <c r="E23" s="6">
        <v>0</v>
      </c>
      <c r="F23" s="6">
        <v>0.66283694211224053</v>
      </c>
      <c r="G23" s="6">
        <v>0</v>
      </c>
      <c r="H23" s="6">
        <v>2.6588620974502986E-2</v>
      </c>
      <c r="I23" s="6"/>
      <c r="J23" s="6">
        <v>8.0454746051760218</v>
      </c>
      <c r="K23" s="6">
        <v>1.9478028050089617</v>
      </c>
      <c r="L23" s="6">
        <v>1.6547938403376397</v>
      </c>
      <c r="M23" s="6">
        <v>6.7111687511582643</v>
      </c>
      <c r="N23" s="6">
        <v>0.15367512028455707</v>
      </c>
      <c r="O23" s="6"/>
      <c r="P23" s="6">
        <v>0.65133488187905897</v>
      </c>
      <c r="Q23" s="6">
        <v>2.2188371762194388</v>
      </c>
      <c r="R23" s="6">
        <v>2.2041596606520679</v>
      </c>
      <c r="S23" s="6">
        <v>2.9285982826023491</v>
      </c>
      <c r="T23" s="6">
        <v>0.13137305392361429</v>
      </c>
      <c r="U23" s="6">
        <v>11.957196003053323</v>
      </c>
      <c r="V23" s="6">
        <v>0.49096460618413956</v>
      </c>
      <c r="W23" s="6">
        <v>0</v>
      </c>
      <c r="X23" s="6">
        <v>3.9580781733544548</v>
      </c>
      <c r="Y23" s="6">
        <v>0.42795406671841124</v>
      </c>
      <c r="Z23" s="6">
        <v>0.28002834708958935</v>
      </c>
      <c r="AA23" s="6">
        <v>0.42899818490914288</v>
      </c>
      <c r="AB23" s="6">
        <v>1.0455358966238975</v>
      </c>
      <c r="AC23" s="6">
        <v>1.3525258885186109</v>
      </c>
      <c r="AD23" s="6">
        <v>8.0291301607599088</v>
      </c>
    </row>
    <row r="24" spans="2:63" x14ac:dyDescent="0.25">
      <c r="B24" s="10" t="s">
        <v>24</v>
      </c>
      <c r="C24" s="6">
        <v>4.7533363934511108</v>
      </c>
      <c r="D24" s="6">
        <v>9.5566249175156308</v>
      </c>
      <c r="E24" s="6">
        <v>1.4710154333005792</v>
      </c>
      <c r="F24" s="6">
        <v>0</v>
      </c>
      <c r="G24" s="6">
        <v>0</v>
      </c>
      <c r="H24" s="6">
        <v>6.3512524759108739</v>
      </c>
      <c r="I24" s="6"/>
      <c r="J24" s="6">
        <v>1.5786914997731447</v>
      </c>
      <c r="K24" s="6">
        <v>2.2321113230204137</v>
      </c>
      <c r="L24" s="6">
        <v>1.1820297287810453</v>
      </c>
      <c r="M24" s="6">
        <v>5.9368095051577692</v>
      </c>
      <c r="N24" s="6">
        <v>4.5485632225920634E-2</v>
      </c>
      <c r="O24" s="6"/>
      <c r="P24" s="6">
        <v>0.65133488187905997</v>
      </c>
      <c r="Q24" s="6">
        <v>1.4390887586551806</v>
      </c>
      <c r="R24" s="6">
        <v>6.6036787909480044</v>
      </c>
      <c r="S24" s="6">
        <v>2.3298361967925438</v>
      </c>
      <c r="T24" s="6">
        <v>0.35861499898020649</v>
      </c>
      <c r="U24" s="6">
        <v>11.957196003053312</v>
      </c>
      <c r="V24" s="6">
        <v>0.49096460618414134</v>
      </c>
      <c r="W24" s="6">
        <v>0</v>
      </c>
      <c r="X24" s="6">
        <v>3.9580781733544561</v>
      </c>
      <c r="Y24" s="6">
        <v>0.20576228891649892</v>
      </c>
      <c r="Z24" s="6">
        <v>3.5801578000205456</v>
      </c>
      <c r="AA24" s="6">
        <v>6.58810088082953</v>
      </c>
      <c r="AB24" s="6">
        <v>30.723914693811405</v>
      </c>
      <c r="AC24" s="6">
        <v>4.7444313672297032</v>
      </c>
      <c r="AD24" s="6">
        <v>2.1973599133374582</v>
      </c>
    </row>
    <row r="25" spans="2:63" x14ac:dyDescent="0.25">
      <c r="B25" s="10" t="s">
        <v>20</v>
      </c>
      <c r="C25" s="6">
        <v>0</v>
      </c>
      <c r="D25" s="6">
        <v>0</v>
      </c>
      <c r="E25" s="6">
        <v>0</v>
      </c>
      <c r="F25" s="6">
        <v>0.63926940639269414</v>
      </c>
      <c r="G25" s="6">
        <v>0</v>
      </c>
      <c r="H25" s="6">
        <v>6.9287114178944575</v>
      </c>
      <c r="I25" s="6"/>
      <c r="J25" s="6">
        <v>6.7084332947770386</v>
      </c>
      <c r="K25" s="6">
        <v>0.2148494342012908</v>
      </c>
      <c r="L25" s="6">
        <v>0</v>
      </c>
      <c r="M25" s="6">
        <v>0</v>
      </c>
      <c r="N25" s="6">
        <v>0</v>
      </c>
      <c r="O25" s="6"/>
      <c r="P25" s="6">
        <v>0</v>
      </c>
      <c r="Q25" s="6">
        <v>2.6763036673373435</v>
      </c>
      <c r="R25" s="6">
        <v>0.47464648238176571</v>
      </c>
      <c r="S25" s="6">
        <v>0.27810681361693362</v>
      </c>
      <c r="T25" s="6">
        <v>0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  <c r="Z25" s="6">
        <v>9.8125084062610623E-3</v>
      </c>
      <c r="AA25" s="6">
        <v>6.098878720409485</v>
      </c>
      <c r="AB25" s="6">
        <v>32.041331180034064</v>
      </c>
      <c r="AC25" s="6">
        <v>1.8349986886892067</v>
      </c>
      <c r="AD25" s="6">
        <v>5.0099083183174473</v>
      </c>
    </row>
    <row r="26" spans="2:63" x14ac:dyDescent="0.25">
      <c r="B26" s="10" t="s">
        <v>21</v>
      </c>
      <c r="C26" s="6">
        <v>2.9436505360465608</v>
      </c>
      <c r="D26" s="6">
        <v>0.68735497501995169</v>
      </c>
      <c r="E26" s="6">
        <v>1.4710154333005754</v>
      </c>
      <c r="F26" s="6">
        <v>2.3567535719546329E-2</v>
      </c>
      <c r="G26" s="6">
        <v>0</v>
      </c>
      <c r="H26" s="6">
        <v>0.60223083455716031</v>
      </c>
      <c r="I26" s="6"/>
      <c r="J26" s="6">
        <v>0.42125303006995579</v>
      </c>
      <c r="K26" s="6">
        <v>0.36212875404675665</v>
      </c>
      <c r="L26" s="6">
        <v>0.5071736463651747</v>
      </c>
      <c r="M26" s="6">
        <v>0.92627261165901387</v>
      </c>
      <c r="N26" s="6">
        <v>0.19764902950772903</v>
      </c>
      <c r="O26" s="6"/>
      <c r="P26" s="6">
        <v>0</v>
      </c>
      <c r="Q26" s="6">
        <v>1.0415377155014993</v>
      </c>
      <c r="R26" s="6">
        <v>3.9295843315146439</v>
      </c>
      <c r="S26" s="6">
        <v>0.72989821135397204</v>
      </c>
      <c r="T26" s="6">
        <v>0.34593724226692674</v>
      </c>
      <c r="U26" s="6">
        <v>0</v>
      </c>
      <c r="V26" s="6">
        <v>0</v>
      </c>
      <c r="W26" s="6">
        <v>0</v>
      </c>
      <c r="X26" s="6">
        <v>0</v>
      </c>
      <c r="Y26" s="6">
        <v>0.22219177780192337</v>
      </c>
      <c r="Z26" s="6">
        <v>3.3738612388230318</v>
      </c>
      <c r="AA26" s="6">
        <v>0.25195942143348915</v>
      </c>
      <c r="AB26" s="6">
        <v>0.64976127601295275</v>
      </c>
      <c r="AC26" s="6">
        <v>1.6342397910099842</v>
      </c>
      <c r="AD26" s="6">
        <v>0.91979524963165804</v>
      </c>
    </row>
    <row r="27" spans="2:63" x14ac:dyDescent="0.25">
      <c r="B27" s="10" t="s">
        <v>25</v>
      </c>
      <c r="C27" s="6">
        <v>5.6327703544185717</v>
      </c>
      <c r="D27" s="6">
        <v>9.9111864657672424</v>
      </c>
      <c r="E27" s="6">
        <v>4.8138752272404686</v>
      </c>
      <c r="F27" s="6">
        <v>0</v>
      </c>
      <c r="G27" s="6">
        <v>0</v>
      </c>
      <c r="H27" s="6">
        <v>6.3722052006793</v>
      </c>
      <c r="I27" s="6"/>
      <c r="J27" s="6">
        <v>1.3571465965310752</v>
      </c>
      <c r="K27" s="6">
        <v>2.2321113230204137</v>
      </c>
      <c r="L27" s="6">
        <v>0.29334613389190317</v>
      </c>
      <c r="M27" s="6">
        <v>12.645036688442335</v>
      </c>
      <c r="N27" s="6">
        <v>4.5485632225920634E-2</v>
      </c>
      <c r="O27" s="6"/>
      <c r="P27" s="6">
        <v>0.65133488187905997</v>
      </c>
      <c r="Q27" s="6">
        <v>1.4390887586551806</v>
      </c>
      <c r="R27" s="6">
        <v>4.2441454097533571</v>
      </c>
      <c r="S27" s="6">
        <v>2.3298361967925438</v>
      </c>
      <c r="T27" s="6">
        <v>0.34742899152971607</v>
      </c>
      <c r="U27" s="6">
        <v>11.957196003053312</v>
      </c>
      <c r="V27" s="6">
        <v>9.0919926716275093E-2</v>
      </c>
      <c r="W27" s="6">
        <v>4.924996681269084</v>
      </c>
      <c r="X27" s="6">
        <v>1.4831294030404154</v>
      </c>
      <c r="Y27" s="6">
        <v>0.20576228891649892</v>
      </c>
      <c r="Z27" s="6">
        <v>3.4580706928926936</v>
      </c>
      <c r="AA27" s="6">
        <v>6.9300846973176888</v>
      </c>
      <c r="AB27" s="6">
        <v>29.904541927190518</v>
      </c>
      <c r="AC27" s="6">
        <v>0.46830182128096981</v>
      </c>
      <c r="AD27" s="6">
        <v>0.45906359635542665</v>
      </c>
    </row>
    <row r="28" spans="2:63" x14ac:dyDescent="0.25">
      <c r="B28" s="10" t="s">
        <v>83</v>
      </c>
      <c r="C28" s="6">
        <v>22.545932608516285</v>
      </c>
      <c r="D28" s="6">
        <v>1.0291944086641918</v>
      </c>
      <c r="E28" s="6">
        <v>12.541215723385776</v>
      </c>
      <c r="F28" s="6">
        <v>0</v>
      </c>
      <c r="G28" s="6">
        <v>0</v>
      </c>
      <c r="H28" s="6">
        <v>1.0086729749488375</v>
      </c>
      <c r="I28" s="6"/>
      <c r="J28" s="6">
        <v>1.9834560197502387</v>
      </c>
      <c r="K28" s="6">
        <v>0</v>
      </c>
      <c r="L28" s="6">
        <v>0.69509252641612373</v>
      </c>
      <c r="M28" s="6">
        <v>2.3501735671592852</v>
      </c>
      <c r="N28" s="6">
        <v>0</v>
      </c>
      <c r="O28" s="6"/>
      <c r="P28" s="6">
        <v>0.41668883096618636</v>
      </c>
      <c r="Q28" s="6">
        <v>0</v>
      </c>
      <c r="R28" s="6">
        <v>6.9865957784326991</v>
      </c>
      <c r="S28" s="6">
        <v>0</v>
      </c>
      <c r="T28" s="6">
        <v>0.27420789663281403</v>
      </c>
      <c r="U28" s="6">
        <v>2.7556158081583968</v>
      </c>
      <c r="V28" s="6">
        <v>7.2225196179767455</v>
      </c>
      <c r="W28" s="6">
        <v>33.333333333333336</v>
      </c>
      <c r="X28" s="6">
        <v>0</v>
      </c>
      <c r="Y28" s="6">
        <v>3.6480813978818034E-2</v>
      </c>
      <c r="Z28" s="6">
        <v>11.837357231976828</v>
      </c>
      <c r="AA28" s="6">
        <v>1.4576397894711646</v>
      </c>
      <c r="AB28" s="6">
        <v>14.476437622087303</v>
      </c>
      <c r="AC28" s="6">
        <v>1.2432167255885593</v>
      </c>
      <c r="AD28" s="6">
        <v>6.4562986597299696</v>
      </c>
    </row>
    <row r="30" spans="2:63" x14ac:dyDescent="0.25">
      <c r="AH30" s="11" t="s">
        <v>36</v>
      </c>
      <c r="AI30" s="9">
        <v>88</v>
      </c>
      <c r="AJ30" s="9">
        <v>133</v>
      </c>
      <c r="AK30" s="9">
        <v>142</v>
      </c>
      <c r="AL30" s="9">
        <v>156</v>
      </c>
      <c r="AM30" s="9">
        <v>160</v>
      </c>
      <c r="AN30" s="9" t="s">
        <v>27</v>
      </c>
      <c r="AO30" s="9" t="s">
        <v>28</v>
      </c>
      <c r="AP30" s="9">
        <v>197</v>
      </c>
      <c r="AQ30" s="9">
        <v>234</v>
      </c>
      <c r="AR30" s="9">
        <v>262</v>
      </c>
      <c r="AS30" s="9">
        <v>276</v>
      </c>
      <c r="AT30" s="9">
        <v>295</v>
      </c>
      <c r="AU30" s="9">
        <v>301</v>
      </c>
      <c r="AV30" s="9">
        <v>332</v>
      </c>
      <c r="AW30" s="9">
        <v>339</v>
      </c>
      <c r="AX30" s="9">
        <v>355</v>
      </c>
      <c r="AY30" s="9">
        <v>363</v>
      </c>
      <c r="AZ30" s="9">
        <v>386</v>
      </c>
      <c r="BA30" s="9">
        <v>392</v>
      </c>
      <c r="BB30" s="9">
        <v>398</v>
      </c>
      <c r="BC30" s="9">
        <v>406</v>
      </c>
      <c r="BD30" s="9">
        <v>411</v>
      </c>
      <c r="BE30" s="9">
        <v>448</v>
      </c>
      <c r="BF30" s="9">
        <v>462</v>
      </c>
      <c r="BG30" s="9">
        <v>611</v>
      </c>
      <c r="BH30" s="9">
        <v>618</v>
      </c>
      <c r="BI30" s="9">
        <v>625</v>
      </c>
      <c r="BJ30" s="9">
        <v>637</v>
      </c>
    </row>
    <row r="31" spans="2:63" x14ac:dyDescent="0.25">
      <c r="B31" s="11" t="s">
        <v>36</v>
      </c>
      <c r="C31" s="9">
        <v>88</v>
      </c>
      <c r="D31" s="9">
        <v>133</v>
      </c>
      <c r="E31" s="9">
        <v>142</v>
      </c>
      <c r="F31" s="9">
        <v>156</v>
      </c>
      <c r="G31" s="9">
        <v>160</v>
      </c>
      <c r="H31" s="9" t="s">
        <v>27</v>
      </c>
      <c r="I31" s="9" t="s">
        <v>28</v>
      </c>
      <c r="J31" s="9">
        <v>197</v>
      </c>
      <c r="K31" s="9">
        <v>234</v>
      </c>
      <c r="L31" s="9">
        <v>262</v>
      </c>
      <c r="M31" s="9">
        <v>276</v>
      </c>
      <c r="N31" s="9">
        <v>295</v>
      </c>
      <c r="O31" s="9">
        <v>301</v>
      </c>
      <c r="P31" s="9">
        <v>332</v>
      </c>
      <c r="Q31" s="9">
        <v>339</v>
      </c>
      <c r="R31" s="9">
        <v>355</v>
      </c>
      <c r="S31" s="9">
        <v>363</v>
      </c>
      <c r="T31" s="9">
        <v>386</v>
      </c>
      <c r="U31" s="9">
        <v>392</v>
      </c>
      <c r="V31" s="9">
        <v>398</v>
      </c>
      <c r="W31" s="9">
        <v>406</v>
      </c>
      <c r="X31" s="9">
        <v>411</v>
      </c>
      <c r="Y31" s="9">
        <v>448</v>
      </c>
      <c r="Z31" s="9">
        <v>462</v>
      </c>
      <c r="AA31" s="9">
        <v>611</v>
      </c>
      <c r="AB31" s="9">
        <v>618</v>
      </c>
      <c r="AC31" s="9">
        <v>625</v>
      </c>
      <c r="AD31" s="9">
        <v>637</v>
      </c>
      <c r="AH31" s="10" t="s">
        <v>22</v>
      </c>
      <c r="AI31" s="24">
        <f>C32-C9</f>
        <v>4.7413265663401667</v>
      </c>
      <c r="AJ31" s="24">
        <f t="shared" ref="AJ31:BJ31" si="1">D32-D9</f>
        <v>54.818838567612886</v>
      </c>
      <c r="AK31" s="24">
        <f t="shared" si="1"/>
        <v>0</v>
      </c>
      <c r="AL31" s="24">
        <f t="shared" si="1"/>
        <v>0.66283694211223576</v>
      </c>
      <c r="AM31" s="24">
        <f t="shared" si="1"/>
        <v>-22.042743101509316</v>
      </c>
      <c r="AN31" s="24">
        <f t="shared" si="1"/>
        <v>6.5850958285874617E-3</v>
      </c>
      <c r="AO31" s="6"/>
      <c r="AP31" s="24">
        <f t="shared" si="1"/>
        <v>10.21373973383111</v>
      </c>
      <c r="AQ31" s="24">
        <f t="shared" si="1"/>
        <v>2.5142673258989987</v>
      </c>
      <c r="AR31" s="24">
        <f t="shared" si="1"/>
        <v>-9.7222688175455687</v>
      </c>
      <c r="AS31" s="24">
        <f t="shared" si="1"/>
        <v>47.935412954024471</v>
      </c>
      <c r="AT31" s="24">
        <f t="shared" si="1"/>
        <v>-2.5677782773243223</v>
      </c>
      <c r="AU31" s="24">
        <f t="shared" si="1"/>
        <v>-64.038588091937754</v>
      </c>
      <c r="AV31" s="24">
        <f t="shared" si="1"/>
        <v>0.33198639029009769</v>
      </c>
      <c r="AW31" s="24">
        <f t="shared" si="1"/>
        <v>0.73747135983445844</v>
      </c>
      <c r="AX31" s="24">
        <f t="shared" si="1"/>
        <v>26.413626870275667</v>
      </c>
      <c r="AY31" s="24">
        <f t="shared" si="1"/>
        <v>-3.0393080342567487</v>
      </c>
      <c r="AZ31" s="24">
        <f t="shared" si="1"/>
        <v>0.38565981349027822</v>
      </c>
      <c r="BA31" s="24">
        <f t="shared" si="1"/>
        <v>10.48438059139913</v>
      </c>
      <c r="BB31" s="24">
        <f t="shared" si="1"/>
        <v>1.3373686149948822</v>
      </c>
      <c r="BC31" s="24"/>
      <c r="BD31" s="24">
        <f t="shared" si="1"/>
        <v>-8.8811255402869591</v>
      </c>
      <c r="BE31" s="24">
        <f t="shared" si="1"/>
        <v>-6.1612760476376991</v>
      </c>
      <c r="BF31" s="24">
        <f t="shared" si="1"/>
        <v>0.53256734199564804</v>
      </c>
      <c r="BG31" s="24">
        <f t="shared" si="1"/>
        <v>-0.46833296690356341</v>
      </c>
      <c r="BH31" s="24">
        <f t="shared" si="1"/>
        <v>-1.9103388395519521</v>
      </c>
      <c r="BI31" s="24">
        <f t="shared" si="1"/>
        <v>11.427261313143934</v>
      </c>
      <c r="BJ31" s="24">
        <f t="shared" si="1"/>
        <v>24.776340190685168</v>
      </c>
      <c r="BK31" s="25"/>
    </row>
    <row r="32" spans="2:63" x14ac:dyDescent="0.25">
      <c r="B32" s="10" t="s">
        <v>22</v>
      </c>
      <c r="C32" s="16">
        <v>6.7759063524654577</v>
      </c>
      <c r="D32" s="18">
        <v>71.930570062011398</v>
      </c>
      <c r="E32" s="16">
        <v>0</v>
      </c>
      <c r="F32" s="17">
        <v>100</v>
      </c>
      <c r="G32" s="18">
        <v>77.957256898490684</v>
      </c>
      <c r="H32" s="15">
        <v>0.19339985535571602</v>
      </c>
      <c r="I32" s="6"/>
      <c r="J32" s="16">
        <v>24.969685121482403</v>
      </c>
      <c r="K32" s="17">
        <v>99.705177814630545</v>
      </c>
      <c r="L32" s="17">
        <v>86.916008296325273</v>
      </c>
      <c r="M32" s="17">
        <v>77.153530012546014</v>
      </c>
      <c r="N32" s="17">
        <v>97.001602628462095</v>
      </c>
      <c r="O32" s="16">
        <v>35.961411908062246</v>
      </c>
      <c r="P32" s="17">
        <v>99.680651508411032</v>
      </c>
      <c r="Q32" s="17">
        <v>93.126582168657194</v>
      </c>
      <c r="R32" s="18">
        <v>44.306304721729909</v>
      </c>
      <c r="S32" s="17">
        <v>92.246799210097279</v>
      </c>
      <c r="T32" s="17">
        <v>98.696945615674323</v>
      </c>
      <c r="U32" s="17">
        <v>96.297084188240248</v>
      </c>
      <c r="V32" s="16">
        <v>2.2396243846588937</v>
      </c>
      <c r="W32" s="6"/>
      <c r="X32" s="17">
        <v>84.310247826745652</v>
      </c>
      <c r="Y32" s="17">
        <v>93.385364541808272</v>
      </c>
      <c r="Z32" s="16">
        <v>1.0294691777767093</v>
      </c>
      <c r="AA32" s="15">
        <v>0.23362699838873335</v>
      </c>
      <c r="AB32" s="15">
        <v>0</v>
      </c>
      <c r="AC32" s="15">
        <v>12.52055612106391</v>
      </c>
      <c r="AD32" s="16">
        <v>36.200067665250678</v>
      </c>
      <c r="AH32" s="10" t="s">
        <v>23</v>
      </c>
      <c r="AI32" s="24">
        <f t="shared" ref="AI32:AI38" si="2">C33-C10</f>
        <v>2.1755629844133644</v>
      </c>
      <c r="AJ32" s="24">
        <f t="shared" ref="AJ32:AJ38" si="3">D33-D10</f>
        <v>3.2445693387759462</v>
      </c>
      <c r="AK32" s="24">
        <f t="shared" ref="AK32:AK38" si="4">E33-E10</f>
        <v>0</v>
      </c>
      <c r="AL32" s="24">
        <f t="shared" ref="AL32:AL38" si="5">F33-F10</f>
        <v>0</v>
      </c>
      <c r="AM32" s="24">
        <f t="shared" ref="AM32:AM38" si="6">G33-G10</f>
        <v>11.610228777762943</v>
      </c>
      <c r="AN32" s="24">
        <f t="shared" ref="AN32:AN38" si="7">H33-H10</f>
        <v>6.7707941073957861E-2</v>
      </c>
      <c r="AO32" s="24"/>
      <c r="AP32" s="24">
        <f t="shared" ref="AP32:AP38" si="8">J33-J10</f>
        <v>2.7557686537316362</v>
      </c>
      <c r="AQ32" s="24">
        <f t="shared" ref="AQ32:AQ38" si="9">K33-K10</f>
        <v>0</v>
      </c>
      <c r="AR32" s="24">
        <f t="shared" ref="AR32:AR38" si="10">L33-L10</f>
        <v>5.8395152860633071E-2</v>
      </c>
      <c r="AS32" s="24">
        <f t="shared" ref="AS32:AS38" si="11">M33-M10</f>
        <v>-0.85881681364716655</v>
      </c>
      <c r="AT32" s="24">
        <f t="shared" ref="AT32:AT38" si="12">N33-N10</f>
        <v>0</v>
      </c>
      <c r="AU32" s="24">
        <f t="shared" ref="AU32:AU38" si="13">O33-O10</f>
        <v>21.192568582332061</v>
      </c>
      <c r="AV32" s="24">
        <f t="shared" ref="AV32:AV38" si="14">P33-P10</f>
        <v>0</v>
      </c>
      <c r="AW32" s="24">
        <f t="shared" ref="AW32:AW38" si="15">Q33-Q10</f>
        <v>6.4097845461811756E-2</v>
      </c>
      <c r="AX32" s="24">
        <f t="shared" ref="AX32:AX38" si="16">R33-R10</f>
        <v>5.674692361289404</v>
      </c>
      <c r="AY32" s="24">
        <f t="shared" ref="AY32:AY38" si="17">S33-S10</f>
        <v>-0.63193854474850797</v>
      </c>
      <c r="AZ32" s="24">
        <f t="shared" ref="AZ32:AZ38" si="18">T33-T10</f>
        <v>-0.50003160614515751</v>
      </c>
      <c r="BA32" s="24">
        <f t="shared" ref="BA32:BA38" si="19">U33-U10</f>
        <v>-0.19916700345476612</v>
      </c>
      <c r="BB32" s="24">
        <f t="shared" ref="BB32:BB38" si="20">V33-V10</f>
        <v>1.8461569190135068</v>
      </c>
      <c r="BC32" s="24"/>
      <c r="BD32" s="24">
        <f t="shared" ref="BD32:BD38" si="21">X33-X10</f>
        <v>7.1144448192893108</v>
      </c>
      <c r="BE32" s="24">
        <f t="shared" ref="BE32:BE38" si="22">Y33-Y10</f>
        <v>0.21787554183583435</v>
      </c>
      <c r="BF32" s="24">
        <f t="shared" ref="BF32:BF38" si="23">Z33-Z10</f>
        <v>0.56014131202975714</v>
      </c>
      <c r="BG32" s="24">
        <f t="shared" ref="BG32:BG38" si="24">AA33-AA10</f>
        <v>7.3284112923686501E-3</v>
      </c>
      <c r="BH32" s="24">
        <f t="shared" ref="BH32:BH38" si="25">AB33-AB10</f>
        <v>-0.10286458195455712</v>
      </c>
      <c r="BI32" s="24">
        <f t="shared" ref="BI32:BI38" si="26">AC33-AC10</f>
        <v>14.182027180687554</v>
      </c>
      <c r="BJ32" s="24">
        <f t="shared" ref="BJ32:BJ38" si="27">AD33-AD10</f>
        <v>10.403628953300505</v>
      </c>
      <c r="BK32" s="25"/>
    </row>
    <row r="33" spans="2:63" x14ac:dyDescent="0.25">
      <c r="B33" s="10" t="s">
        <v>23</v>
      </c>
      <c r="C33" s="6">
        <v>2.1755629844133644</v>
      </c>
      <c r="D33" s="6">
        <v>4.4720430314955477</v>
      </c>
      <c r="E33" s="6">
        <v>0</v>
      </c>
      <c r="F33" s="6">
        <v>0</v>
      </c>
      <c r="G33" s="6">
        <v>11.610228777762943</v>
      </c>
      <c r="H33" s="6">
        <v>0.12318220688394739</v>
      </c>
      <c r="I33" s="6"/>
      <c r="J33" s="6">
        <v>6.0305305264072677</v>
      </c>
      <c r="K33" s="6">
        <v>0</v>
      </c>
      <c r="L33" s="6">
        <v>5.8395152860633071E-2</v>
      </c>
      <c r="M33" s="6">
        <v>7.1316842617742777</v>
      </c>
      <c r="N33" s="6">
        <v>0</v>
      </c>
      <c r="O33" s="6">
        <v>21.192568582332061</v>
      </c>
      <c r="P33" s="6">
        <v>0</v>
      </c>
      <c r="Q33" s="6">
        <v>6.4097845461811756E-2</v>
      </c>
      <c r="R33" s="6">
        <v>16.727155088812761</v>
      </c>
      <c r="S33" s="6">
        <v>0.33048867764841239</v>
      </c>
      <c r="T33" s="6">
        <v>6.2965401163426931E-3</v>
      </c>
      <c r="U33" s="6">
        <v>0</v>
      </c>
      <c r="V33" s="6">
        <v>3.9791513718067146</v>
      </c>
      <c r="W33" s="6"/>
      <c r="X33" s="6">
        <v>7.9544985827301709</v>
      </c>
      <c r="Y33" s="6">
        <v>0.24328088567144288</v>
      </c>
      <c r="Z33" s="6">
        <v>0.58591173202519931</v>
      </c>
      <c r="AA33" s="6">
        <v>0.1313356943857876</v>
      </c>
      <c r="AB33" s="6">
        <v>0</v>
      </c>
      <c r="AC33" s="6">
        <v>16.395670031206759</v>
      </c>
      <c r="AD33" s="6">
        <v>22.591879331680275</v>
      </c>
      <c r="AH33" s="10" t="s">
        <v>71</v>
      </c>
      <c r="AI33" s="24">
        <f t="shared" si="2"/>
        <v>6.9168895507535328</v>
      </c>
      <c r="AJ33" s="24">
        <f t="shared" si="3"/>
        <v>58.063407906388832</v>
      </c>
      <c r="AK33" s="24">
        <f t="shared" si="4"/>
        <v>0</v>
      </c>
      <c r="AL33" s="24">
        <f t="shared" si="5"/>
        <v>0.66283694211223576</v>
      </c>
      <c r="AM33" s="24">
        <f t="shared" si="6"/>
        <v>-10.432514323746375</v>
      </c>
      <c r="AN33" s="24">
        <f t="shared" si="7"/>
        <v>7.4293036902545295E-2</v>
      </c>
      <c r="AO33" s="24"/>
      <c r="AP33" s="24">
        <f t="shared" si="8"/>
        <v>12.969508387562747</v>
      </c>
      <c r="AQ33" s="24">
        <f t="shared" si="9"/>
        <v>2.5142673258989987</v>
      </c>
      <c r="AR33" s="24">
        <f t="shared" si="10"/>
        <v>-9.6638736646849424</v>
      </c>
      <c r="AS33" s="24">
        <f t="shared" si="11"/>
        <v>47.076596140377312</v>
      </c>
      <c r="AT33" s="24">
        <f t="shared" si="12"/>
        <v>-2.5677782773243223</v>
      </c>
      <c r="AU33" s="24">
        <f t="shared" si="13"/>
        <v>-42.846019509605696</v>
      </c>
      <c r="AV33" s="24">
        <f t="shared" si="14"/>
        <v>0.33198639029009769</v>
      </c>
      <c r="AW33" s="24">
        <f t="shared" si="15"/>
        <v>0.80156920529627484</v>
      </c>
      <c r="AX33" s="24">
        <f t="shared" si="16"/>
        <v>32.088319231565066</v>
      </c>
      <c r="AY33" s="24">
        <f t="shared" si="17"/>
        <v>-3.6712465790052562</v>
      </c>
      <c r="AZ33" s="24">
        <f t="shared" si="18"/>
        <v>-0.11437179265487885</v>
      </c>
      <c r="BA33" s="24">
        <f t="shared" si="19"/>
        <v>10.285213587944369</v>
      </c>
      <c r="BB33" s="24">
        <f t="shared" si="20"/>
        <v>3.183525534008389</v>
      </c>
      <c r="BC33" s="24"/>
      <c r="BD33" s="24">
        <f t="shared" si="21"/>
        <v>-1.7666807209976554</v>
      </c>
      <c r="BE33" s="24">
        <f t="shared" si="22"/>
        <v>-5.9434005058018755</v>
      </c>
      <c r="BF33" s="24">
        <f t="shared" si="23"/>
        <v>1.092708654025405</v>
      </c>
      <c r="BG33" s="24">
        <f t="shared" si="24"/>
        <v>-0.46100455561119469</v>
      </c>
      <c r="BH33" s="24">
        <f t="shared" si="25"/>
        <v>-2.0132034215065091</v>
      </c>
      <c r="BI33" s="24">
        <f t="shared" si="26"/>
        <v>25.609288493831485</v>
      </c>
      <c r="BJ33" s="24">
        <f t="shared" si="27"/>
        <v>35.179969143985673</v>
      </c>
      <c r="BK33" s="25"/>
    </row>
    <row r="34" spans="2:63" x14ac:dyDescent="0.25">
      <c r="B34" s="10" t="s">
        <v>71</v>
      </c>
      <c r="C34" s="16">
        <f>SUM(C32:C33)</f>
        <v>8.951469336878823</v>
      </c>
      <c r="D34" s="18">
        <f t="shared" ref="D34" si="28">SUM(D32:D33)</f>
        <v>76.402613093506943</v>
      </c>
      <c r="E34" s="16">
        <f t="shared" ref="E34" si="29">SUM(E32:E33)</f>
        <v>0</v>
      </c>
      <c r="F34" s="17">
        <f t="shared" ref="F34" si="30">SUM(F32:F33)</f>
        <v>100</v>
      </c>
      <c r="G34" s="17">
        <f t="shared" ref="G34" si="31">SUM(G32:G33)</f>
        <v>89.567485676253625</v>
      </c>
      <c r="H34" s="15">
        <f t="shared" ref="H34" si="32">SUM(H32:H33)</f>
        <v>0.3165820622396634</v>
      </c>
      <c r="I34" s="6"/>
      <c r="J34" s="16">
        <f t="shared" ref="J34" si="33">SUM(J32:J33)</f>
        <v>31.000215647889672</v>
      </c>
      <c r="K34" s="17">
        <f t="shared" ref="K34" si="34">SUM(K32:K33)</f>
        <v>99.705177814630545</v>
      </c>
      <c r="L34" s="17">
        <f t="shared" ref="L34" si="35">SUM(L32:L33)</f>
        <v>86.9744034491859</v>
      </c>
      <c r="M34" s="17">
        <f t="shared" ref="M34" si="36">SUM(M32:M33)</f>
        <v>84.285214274320296</v>
      </c>
      <c r="N34" s="17">
        <f t="shared" ref="N34" si="37">SUM(N32:N33)</f>
        <v>97.001602628462095</v>
      </c>
      <c r="O34" s="18">
        <f t="shared" ref="O34" si="38">SUM(O32:O33)</f>
        <v>57.153980490394304</v>
      </c>
      <c r="P34" s="17">
        <f t="shared" ref="P34" si="39">SUM(P32:P33)</f>
        <v>99.680651508411032</v>
      </c>
      <c r="Q34" s="17">
        <f t="shared" ref="Q34" si="40">SUM(Q32:Q33)</f>
        <v>93.19068001411901</v>
      </c>
      <c r="R34" s="18">
        <f t="shared" ref="R34" si="41">SUM(R32:R33)</f>
        <v>61.033459810542666</v>
      </c>
      <c r="S34" s="17">
        <f t="shared" ref="S34" si="42">SUM(S32:S33)</f>
        <v>92.577287887745698</v>
      </c>
      <c r="T34" s="17">
        <f t="shared" ref="T34" si="43">SUM(T32:T33)</f>
        <v>98.703242155790662</v>
      </c>
      <c r="U34" s="17">
        <f t="shared" ref="U34" si="44">SUM(U32:U33)</f>
        <v>96.297084188240248</v>
      </c>
      <c r="V34" s="16">
        <f t="shared" ref="V34" si="45">SUM(V32:V33)</f>
        <v>6.2187757564656083</v>
      </c>
      <c r="W34" s="6">
        <f t="shared" ref="W34" si="46">SUM(W32:W33)</f>
        <v>0</v>
      </c>
      <c r="X34" s="17">
        <f t="shared" ref="X34" si="47">SUM(X32:X33)</f>
        <v>92.264746409475819</v>
      </c>
      <c r="Y34" s="17">
        <f t="shared" ref="Y34" si="48">SUM(Y32:Y33)</f>
        <v>93.628645427479711</v>
      </c>
      <c r="Z34" s="16">
        <f t="shared" ref="Z34" si="49">SUM(Z32:Z33)</f>
        <v>1.6153809098019085</v>
      </c>
      <c r="AA34" s="15">
        <f t="shared" ref="AA34" si="50">SUM(AA32:AA33)</f>
        <v>0.36496269277452098</v>
      </c>
      <c r="AB34" s="15">
        <f t="shared" ref="AB34" si="51">SUM(AB32:AB33)</f>
        <v>0</v>
      </c>
      <c r="AC34" s="15">
        <f t="shared" ref="AC34" si="52">SUM(AC32:AC33)</f>
        <v>28.916226152270667</v>
      </c>
      <c r="AD34" s="16">
        <f t="shared" ref="AD34" si="53">SUM(AD32:AD33)</f>
        <v>58.791946996930953</v>
      </c>
      <c r="AH34" s="10" t="s">
        <v>24</v>
      </c>
      <c r="AI34" s="24">
        <f t="shared" si="2"/>
        <v>-7.0673072279118969</v>
      </c>
      <c r="AJ34" s="24">
        <f t="shared" si="3"/>
        <v>-57.442787029859844</v>
      </c>
      <c r="AK34" s="24">
        <f t="shared" si="4"/>
        <v>-38.771910272286419</v>
      </c>
      <c r="AL34" s="24">
        <f t="shared" si="5"/>
        <v>0</v>
      </c>
      <c r="AM34" s="24">
        <f t="shared" si="6"/>
        <v>4.5919020183608046</v>
      </c>
      <c r="AN34" s="24">
        <f t="shared" si="7"/>
        <v>-5.5701824634698216</v>
      </c>
      <c r="AO34" s="24"/>
      <c r="AP34" s="24">
        <f t="shared" si="8"/>
        <v>-3.2129142252392882</v>
      </c>
      <c r="AQ34" s="24">
        <f t="shared" si="9"/>
        <v>-2.2321113230204137</v>
      </c>
      <c r="AR34" s="24">
        <f t="shared" si="10"/>
        <v>7.6952490423483866</v>
      </c>
      <c r="AS34" s="24">
        <f t="shared" si="11"/>
        <v>-48.771756951150216</v>
      </c>
      <c r="AT34" s="24">
        <f t="shared" si="12"/>
        <v>2.9529117393119813</v>
      </c>
      <c r="AU34" s="24">
        <f t="shared" si="13"/>
        <v>37.110897684276999</v>
      </c>
      <c r="AV34" s="24">
        <f t="shared" si="14"/>
        <v>-0.6348980799448527</v>
      </c>
      <c r="AW34" s="24">
        <f t="shared" si="15"/>
        <v>-0.68277006351336789</v>
      </c>
      <c r="AX34" s="24">
        <f t="shared" si="16"/>
        <v>-33.890263919308296</v>
      </c>
      <c r="AY34" s="24">
        <f t="shared" si="17"/>
        <v>-2.0509005388297337</v>
      </c>
      <c r="AZ34" s="24">
        <f t="shared" si="18"/>
        <v>-0.83644880928753695</v>
      </c>
      <c r="BA34" s="24">
        <f t="shared" si="19"/>
        <v>-13.752788275169753</v>
      </c>
      <c r="BB34" s="24">
        <f t="shared" si="20"/>
        <v>-3.3617085453447402</v>
      </c>
      <c r="BC34" s="24"/>
      <c r="BD34" s="24">
        <f t="shared" si="21"/>
        <v>-1.628921759053263</v>
      </c>
      <c r="BE34" s="24">
        <f t="shared" si="22"/>
        <v>2.8538879559230055</v>
      </c>
      <c r="BF34" s="24">
        <f t="shared" si="23"/>
        <v>-0.63627692186732077</v>
      </c>
      <c r="BG34" s="24">
        <f t="shared" si="24"/>
        <v>1.4630355914596223</v>
      </c>
      <c r="BH34" s="24">
        <f t="shared" si="25"/>
        <v>-30.028249255687747</v>
      </c>
      <c r="BI34" s="24">
        <f t="shared" si="26"/>
        <v>-18.422866767380544</v>
      </c>
      <c r="BJ34" s="24">
        <f t="shared" si="27"/>
        <v>-19.821361812426957</v>
      </c>
      <c r="BK34" s="25"/>
    </row>
    <row r="35" spans="2:63" x14ac:dyDescent="0.25">
      <c r="B35" s="10" t="s">
        <v>24</v>
      </c>
      <c r="C35" s="6">
        <v>87.95446244991625</v>
      </c>
      <c r="D35" s="6">
        <v>23.530652808002088</v>
      </c>
      <c r="E35" s="6">
        <v>59.757074294413002</v>
      </c>
      <c r="F35" s="6">
        <v>0</v>
      </c>
      <c r="G35" s="6">
        <v>4.5919020183608046</v>
      </c>
      <c r="H35" s="6">
        <v>12.993805822128261</v>
      </c>
      <c r="I35" s="6"/>
      <c r="J35" s="6">
        <v>37.951595625231754</v>
      </c>
      <c r="K35" s="6">
        <v>0</v>
      </c>
      <c r="L35" s="6">
        <v>10.549798282112372</v>
      </c>
      <c r="M35" s="6">
        <v>5.7477428913293549</v>
      </c>
      <c r="N35" s="6">
        <v>2.998397371537902</v>
      </c>
      <c r="O35" s="6">
        <v>37.110897684276999</v>
      </c>
      <c r="P35" s="6">
        <v>1.6436801934207226E-2</v>
      </c>
      <c r="Q35" s="6">
        <v>0.84914250719837037</v>
      </c>
      <c r="R35" s="6">
        <v>29.957656971862736</v>
      </c>
      <c r="S35" s="6">
        <v>0.27893565796281072</v>
      </c>
      <c r="T35" s="6">
        <v>0</v>
      </c>
      <c r="U35" s="6">
        <v>0.23534112453437017</v>
      </c>
      <c r="V35" s="6">
        <v>93.603041232198052</v>
      </c>
      <c r="W35" s="6"/>
      <c r="X35" s="6">
        <v>4.3396511104732722</v>
      </c>
      <c r="Y35" s="6">
        <v>3.0596502448395042</v>
      </c>
      <c r="Z35" s="6">
        <v>94.903719809432175</v>
      </c>
      <c r="AA35" s="6">
        <v>35.816143469578265</v>
      </c>
      <c r="AB35" s="6">
        <v>35.114792129790025</v>
      </c>
      <c r="AC35" s="6">
        <v>17.638047149751831</v>
      </c>
      <c r="AD35" s="6">
        <v>34.91628157893927</v>
      </c>
      <c r="AH35" s="10" t="s">
        <v>20</v>
      </c>
      <c r="AI35" s="24">
        <f t="shared" si="2"/>
        <v>8.7570820197459417E-2</v>
      </c>
      <c r="AJ35" s="24">
        <f t="shared" si="3"/>
        <v>0</v>
      </c>
      <c r="AK35" s="24">
        <f t="shared" si="4"/>
        <v>34.426039312992678</v>
      </c>
      <c r="AL35" s="24">
        <f t="shared" si="5"/>
        <v>-0.63926940639269403</v>
      </c>
      <c r="AM35" s="24">
        <f t="shared" si="6"/>
        <v>5.8406123053855667</v>
      </c>
      <c r="AN35" s="24">
        <f t="shared" si="7"/>
        <v>5.7203040737699951</v>
      </c>
      <c r="AO35" s="24"/>
      <c r="AP35" s="24">
        <f t="shared" si="8"/>
        <v>-10.004476232550882</v>
      </c>
      <c r="AQ35" s="24">
        <f t="shared" si="9"/>
        <v>-0.2148494342012908</v>
      </c>
      <c r="AR35" s="24">
        <f t="shared" si="10"/>
        <v>0.29589349709055579</v>
      </c>
      <c r="AS35" s="24">
        <f t="shared" si="11"/>
        <v>2.0637377285891361E-2</v>
      </c>
      <c r="AT35" s="24">
        <f t="shared" si="12"/>
        <v>0</v>
      </c>
      <c r="AU35" s="24">
        <f t="shared" si="13"/>
        <v>0</v>
      </c>
      <c r="AV35" s="24">
        <f t="shared" si="14"/>
        <v>0</v>
      </c>
      <c r="AW35" s="24">
        <f t="shared" si="15"/>
        <v>-0.92912076226016671</v>
      </c>
      <c r="AX35" s="24">
        <f t="shared" si="16"/>
        <v>-0.35680039091859617</v>
      </c>
      <c r="AY35" s="24">
        <f t="shared" si="17"/>
        <v>4.5644055404950965</v>
      </c>
      <c r="AZ35" s="24">
        <f t="shared" si="18"/>
        <v>0.19727666107572164</v>
      </c>
      <c r="BA35" s="24">
        <f t="shared" si="19"/>
        <v>0</v>
      </c>
      <c r="BB35" s="24">
        <f t="shared" si="20"/>
        <v>0</v>
      </c>
      <c r="BC35" s="24"/>
      <c r="BD35" s="24">
        <f t="shared" si="21"/>
        <v>0.41620437450200526</v>
      </c>
      <c r="BE35" s="24">
        <f t="shared" si="22"/>
        <v>1.8500044344220055E-2</v>
      </c>
      <c r="BF35" s="24">
        <f t="shared" si="23"/>
        <v>7.6079286979435778E-4</v>
      </c>
      <c r="BG35" s="24">
        <f t="shared" si="24"/>
        <v>-1.4160828254445263</v>
      </c>
      <c r="BH35" s="24">
        <f t="shared" si="25"/>
        <v>27.87758397013625</v>
      </c>
      <c r="BI35" s="24">
        <f t="shared" si="26"/>
        <v>-6.0289365537420849</v>
      </c>
      <c r="BJ35" s="24">
        <f t="shared" si="27"/>
        <v>-17.190248315856117</v>
      </c>
      <c r="BK35" s="25"/>
    </row>
    <row r="36" spans="2:63" x14ac:dyDescent="0.25">
      <c r="B36" s="10" t="s">
        <v>20</v>
      </c>
      <c r="C36" s="6">
        <v>8.7570820197459417E-2</v>
      </c>
      <c r="D36" s="6">
        <v>0</v>
      </c>
      <c r="E36" s="6">
        <v>34.426039312992678</v>
      </c>
      <c r="F36" s="6">
        <v>0</v>
      </c>
      <c r="G36" s="6">
        <v>5.8406123053855667</v>
      </c>
      <c r="H36" s="13">
        <v>85.833729108031875</v>
      </c>
      <c r="I36" s="6"/>
      <c r="J36" s="6">
        <v>27.554978827472279</v>
      </c>
      <c r="K36" s="6">
        <v>0</v>
      </c>
      <c r="L36" s="6">
        <v>0.29589349709055579</v>
      </c>
      <c r="M36" s="6">
        <v>2.0637377285891361E-2</v>
      </c>
      <c r="N36" s="6">
        <v>0</v>
      </c>
      <c r="O36" s="6">
        <v>0</v>
      </c>
      <c r="P36" s="6">
        <v>0</v>
      </c>
      <c r="Q36" s="6">
        <v>3.3174830924061829</v>
      </c>
      <c r="R36" s="6">
        <v>0.57495140760159547</v>
      </c>
      <c r="S36" s="6">
        <v>4.8425123541120305</v>
      </c>
      <c r="T36" s="6">
        <v>0.19727666107572164</v>
      </c>
      <c r="U36" s="6">
        <v>0</v>
      </c>
      <c r="V36" s="6">
        <v>0</v>
      </c>
      <c r="W36" s="6"/>
      <c r="X36" s="6">
        <v>0.41620437450200526</v>
      </c>
      <c r="Y36" s="6">
        <v>1.8500044344220055E-2</v>
      </c>
      <c r="Z36" s="6">
        <v>1.8998121609323539E-2</v>
      </c>
      <c r="AA36" s="13">
        <v>63.086665134555709</v>
      </c>
      <c r="AB36" s="13">
        <v>60.071577887139007</v>
      </c>
      <c r="AC36" s="13">
        <v>52.587406150173024</v>
      </c>
      <c r="AD36" s="6">
        <v>2.6209079430748363</v>
      </c>
      <c r="AH36" s="10" t="s">
        <v>21</v>
      </c>
      <c r="AI36" s="24">
        <f t="shared" si="2"/>
        <v>6.2846856960927067E-2</v>
      </c>
      <c r="AJ36" s="24">
        <f t="shared" si="3"/>
        <v>-0.62062087652897502</v>
      </c>
      <c r="AK36" s="24">
        <f t="shared" si="4"/>
        <v>4.3458709592937517</v>
      </c>
      <c r="AL36" s="24">
        <f t="shared" si="5"/>
        <v>-2.3567535719546326E-2</v>
      </c>
      <c r="AM36" s="24">
        <f t="shared" si="6"/>
        <v>0</v>
      </c>
      <c r="AN36" s="24">
        <f t="shared" si="7"/>
        <v>-0.22441464720269988</v>
      </c>
      <c r="AO36" s="24"/>
      <c r="AP36" s="24">
        <f t="shared" si="8"/>
        <v>0.24788207022741915</v>
      </c>
      <c r="AQ36" s="24">
        <f t="shared" si="9"/>
        <v>-6.730656867730761E-2</v>
      </c>
      <c r="AR36" s="24">
        <f t="shared" si="10"/>
        <v>1.6727311252459871</v>
      </c>
      <c r="AS36" s="24">
        <f t="shared" si="11"/>
        <v>1.6745234334870247</v>
      </c>
      <c r="AT36" s="24">
        <f t="shared" si="12"/>
        <v>-0.38513346198765613</v>
      </c>
      <c r="AU36" s="24">
        <f t="shared" si="13"/>
        <v>5.7351218253287071</v>
      </c>
      <c r="AV36" s="24">
        <f t="shared" si="14"/>
        <v>0.30291168965475718</v>
      </c>
      <c r="AW36" s="24">
        <f t="shared" si="15"/>
        <v>0.81032162047725942</v>
      </c>
      <c r="AX36" s="24">
        <f t="shared" si="16"/>
        <v>2.1587450786618252</v>
      </c>
      <c r="AY36" s="24">
        <f t="shared" si="17"/>
        <v>1.1577415773398936</v>
      </c>
      <c r="AZ36" s="24">
        <f t="shared" si="18"/>
        <v>0.75354394086669285</v>
      </c>
      <c r="BA36" s="24">
        <f t="shared" si="19"/>
        <v>3.4675746872253819</v>
      </c>
      <c r="BB36" s="24">
        <f t="shared" si="20"/>
        <v>0.17818301133635084</v>
      </c>
      <c r="BC36" s="24"/>
      <c r="BD36" s="24">
        <f t="shared" si="21"/>
        <v>2.9793981055488992</v>
      </c>
      <c r="BE36" s="24">
        <f t="shared" si="22"/>
        <v>3.0710125055346262</v>
      </c>
      <c r="BF36" s="24">
        <f t="shared" si="23"/>
        <v>-0.4571925250278781</v>
      </c>
      <c r="BG36" s="24">
        <f t="shared" si="24"/>
        <v>0.41405178959607708</v>
      </c>
      <c r="BH36" s="24">
        <f t="shared" si="25"/>
        <v>4.1638687070580103</v>
      </c>
      <c r="BI36" s="24">
        <f t="shared" si="26"/>
        <v>-1.1574851727088462</v>
      </c>
      <c r="BJ36" s="24">
        <f t="shared" si="27"/>
        <v>1.8316409842974062</v>
      </c>
      <c r="BK36" s="25"/>
    </row>
    <row r="37" spans="2:63" x14ac:dyDescent="0.25">
      <c r="B37" s="10" t="s">
        <v>21</v>
      </c>
      <c r="C37" s="6">
        <v>3.0064973930074874</v>
      </c>
      <c r="D37" s="6">
        <v>6.6734098490976598E-2</v>
      </c>
      <c r="E37" s="6">
        <v>5.816886392594327</v>
      </c>
      <c r="F37" s="6">
        <v>0</v>
      </c>
      <c r="G37" s="6">
        <v>0</v>
      </c>
      <c r="H37" s="6">
        <v>0.85588300760020453</v>
      </c>
      <c r="I37" s="6"/>
      <c r="J37" s="6">
        <v>3.4932098994062923</v>
      </c>
      <c r="K37" s="6">
        <v>0.29482218536944904</v>
      </c>
      <c r="L37" s="6">
        <v>2.1799047716111617</v>
      </c>
      <c r="M37" s="6">
        <v>9.9464054570644631</v>
      </c>
      <c r="N37" s="6">
        <v>0</v>
      </c>
      <c r="O37" s="6">
        <v>5.7351218253287071</v>
      </c>
      <c r="P37" s="6">
        <v>0.30291168965475718</v>
      </c>
      <c r="Q37" s="6">
        <v>2.6426943862764527</v>
      </c>
      <c r="R37" s="6">
        <v>8.4339318099930036</v>
      </c>
      <c r="S37" s="6">
        <v>2.3012641001794703</v>
      </c>
      <c r="T37" s="6">
        <v>1.0994811831336195</v>
      </c>
      <c r="U37" s="6">
        <v>3.4675746872253819</v>
      </c>
      <c r="V37" s="6">
        <v>0.17818301133635084</v>
      </c>
      <c r="W37" s="6"/>
      <c r="X37" s="6">
        <v>2.9793981055488992</v>
      </c>
      <c r="Y37" s="6">
        <v>3.2932042833365496</v>
      </c>
      <c r="Z37" s="6">
        <v>3.4619011591565978</v>
      </c>
      <c r="AA37" s="6">
        <v>0.73222870309150079</v>
      </c>
      <c r="AB37" s="6">
        <v>4.813629983070963</v>
      </c>
      <c r="AC37" s="6">
        <v>0.85832054780448319</v>
      </c>
      <c r="AD37" s="6">
        <v>3.6708634810549445</v>
      </c>
      <c r="AH37" s="10" t="s">
        <v>25</v>
      </c>
      <c r="AI37" s="24">
        <f t="shared" si="2"/>
        <v>-25.174317771865276</v>
      </c>
      <c r="AJ37" s="24">
        <f t="shared" si="3"/>
        <v>-56.658288372287259</v>
      </c>
      <c r="AK37" s="24">
        <f t="shared" si="4"/>
        <v>-35.221937631599616</v>
      </c>
      <c r="AL37" s="24">
        <f t="shared" si="5"/>
        <v>0</v>
      </c>
      <c r="AM37" s="24">
        <f t="shared" si="6"/>
        <v>3.4453480854886553</v>
      </c>
      <c r="AN37" s="24">
        <f t="shared" si="7"/>
        <v>-5.6167909081967107</v>
      </c>
      <c r="AO37" s="24"/>
      <c r="AP37" s="24">
        <f t="shared" si="8"/>
        <v>-2.2430053399871923</v>
      </c>
      <c r="AQ37" s="24">
        <f t="shared" si="9"/>
        <v>-2.2321113230204137</v>
      </c>
      <c r="AR37" s="24">
        <f t="shared" si="10"/>
        <v>9.9345885887301257</v>
      </c>
      <c r="AS37" s="24">
        <f t="shared" si="11"/>
        <v>-23.389083842020842</v>
      </c>
      <c r="AT37" s="24">
        <f t="shared" si="12"/>
        <v>-4.5485632225920634E-2</v>
      </c>
      <c r="AU37" s="24">
        <f t="shared" si="13"/>
        <v>51.936371700525569</v>
      </c>
      <c r="AV37" s="24">
        <f t="shared" si="14"/>
        <v>-0.6348980799448527</v>
      </c>
      <c r="AW37" s="24">
        <f t="shared" si="15"/>
        <v>-0.66623222019282846</v>
      </c>
      <c r="AX37" s="24">
        <f t="shared" si="16"/>
        <v>-28.942811213480859</v>
      </c>
      <c r="AY37" s="24">
        <f t="shared" si="17"/>
        <v>-1.972576962899105</v>
      </c>
      <c r="AZ37" s="24">
        <f t="shared" si="18"/>
        <v>-0.42832340366315624</v>
      </c>
      <c r="BA37" s="24">
        <f t="shared" si="19"/>
        <v>-13.768166439614998</v>
      </c>
      <c r="BB37" s="24">
        <f t="shared" si="20"/>
        <v>-1.5792860575506324</v>
      </c>
      <c r="BC37" s="24"/>
      <c r="BD37" s="24">
        <f t="shared" si="21"/>
        <v>1.0905880766196649</v>
      </c>
      <c r="BE37" s="24">
        <f t="shared" si="22"/>
        <v>0.24597797303462551</v>
      </c>
      <c r="BF37" s="24">
        <f t="shared" si="23"/>
        <v>-1.7984762986121723</v>
      </c>
      <c r="BG37" s="24">
        <f t="shared" si="24"/>
        <v>1.2911564650250114</v>
      </c>
      <c r="BH37" s="24">
        <f t="shared" si="25"/>
        <v>-28.727915778278884</v>
      </c>
      <c r="BI37" s="24">
        <f t="shared" si="26"/>
        <v>2.3666961768352013</v>
      </c>
      <c r="BJ37" s="24">
        <f t="shared" si="27"/>
        <v>-15.778033547870322</v>
      </c>
      <c r="BK37" s="25"/>
    </row>
    <row r="38" spans="2:63" x14ac:dyDescent="0.25">
      <c r="B38" s="10" t="s">
        <v>25</v>
      </c>
      <c r="C38" s="6">
        <v>61.09326553241749</v>
      </c>
      <c r="D38" s="6">
        <v>25.239868186095322</v>
      </c>
      <c r="E38" s="6">
        <v>59.757074294413002</v>
      </c>
      <c r="F38" s="6">
        <v>0</v>
      </c>
      <c r="G38" s="6">
        <v>3.4453480854886553</v>
      </c>
      <c r="H38" s="6">
        <v>12.796072580472815</v>
      </c>
      <c r="I38" s="6"/>
      <c r="J38" s="6">
        <v>39.083152924086725</v>
      </c>
      <c r="K38" s="6">
        <v>0</v>
      </c>
      <c r="L38" s="6">
        <v>10.227934722622029</v>
      </c>
      <c r="M38" s="6">
        <v>0.49916886524352932</v>
      </c>
      <c r="N38" s="6">
        <v>0</v>
      </c>
      <c r="O38" s="6">
        <v>51.936371700525569</v>
      </c>
      <c r="P38" s="6">
        <v>1.6436801934207226E-2</v>
      </c>
      <c r="Q38" s="6">
        <v>0.86568035051890979</v>
      </c>
      <c r="R38" s="6">
        <v>36.065057312856617</v>
      </c>
      <c r="S38" s="6">
        <v>0.35725923389343933</v>
      </c>
      <c r="T38" s="6">
        <v>0</v>
      </c>
      <c r="U38" s="6">
        <v>0.219962960089125</v>
      </c>
      <c r="V38" s="6">
        <v>97.502896780717876</v>
      </c>
      <c r="W38" s="6"/>
      <c r="X38" s="6">
        <v>2.5737174796600804</v>
      </c>
      <c r="Y38" s="6">
        <v>0.45174026195112438</v>
      </c>
      <c r="Z38" s="6">
        <v>93.52943673724981</v>
      </c>
      <c r="AA38" s="6">
        <v>34.976387366926957</v>
      </c>
      <c r="AB38" s="6">
        <v>34.798502299863593</v>
      </c>
      <c r="AC38" s="6">
        <v>3.2478278289651388</v>
      </c>
      <c r="AD38" s="6">
        <v>43.699732333953712</v>
      </c>
      <c r="AH38" s="10" t="s">
        <v>83</v>
      </c>
      <c r="AI38" s="24">
        <f t="shared" si="2"/>
        <v>-33.679001961659715</v>
      </c>
      <c r="AJ38" s="24">
        <f t="shared" si="3"/>
        <v>-7.435690477029361</v>
      </c>
      <c r="AK38" s="24">
        <f t="shared" si="4"/>
        <v>-61.484424504672035</v>
      </c>
      <c r="AL38" s="24">
        <f t="shared" si="5"/>
        <v>0</v>
      </c>
      <c r="AM38" s="24">
        <f t="shared" si="6"/>
        <v>1.3465797426540569</v>
      </c>
      <c r="AN38" s="24">
        <f t="shared" si="7"/>
        <v>2.4017323488945044</v>
      </c>
      <c r="AO38" s="24"/>
      <c r="AP38" s="24">
        <f t="shared" si="8"/>
        <v>-4.2088101584111381</v>
      </c>
      <c r="AQ38" s="24">
        <f t="shared" si="9"/>
        <v>0</v>
      </c>
      <c r="AR38" s="24">
        <f t="shared" si="10"/>
        <v>-0.23095213835304262</v>
      </c>
      <c r="AS38" s="24">
        <f t="shared" si="11"/>
        <v>-24.443862329410329</v>
      </c>
      <c r="AT38" s="24">
        <f t="shared" si="12"/>
        <v>0</v>
      </c>
      <c r="AU38" s="24">
        <f t="shared" si="13"/>
        <v>13.82635922233411</v>
      </c>
      <c r="AV38" s="24">
        <f t="shared" si="14"/>
        <v>-0.41563372481399846</v>
      </c>
      <c r="AW38" s="24">
        <f t="shared" si="15"/>
        <v>0.27690012990305946</v>
      </c>
      <c r="AX38" s="24">
        <f t="shared" si="16"/>
        <v>-6.6073763208238425</v>
      </c>
      <c r="AY38" s="24">
        <f t="shared" si="17"/>
        <v>0</v>
      </c>
      <c r="AZ38" s="24">
        <f t="shared" si="18"/>
        <v>-0.44080234101799504</v>
      </c>
      <c r="BA38" s="24">
        <f t="shared" si="19"/>
        <v>-3.5834732873442667</v>
      </c>
      <c r="BB38" s="24">
        <f t="shared" si="20"/>
        <v>5.4585008108727031</v>
      </c>
      <c r="BC38" s="24"/>
      <c r="BD38" s="24">
        <f t="shared" si="21"/>
        <v>2.7647115553749599</v>
      </c>
      <c r="BE38" s="24">
        <f t="shared" si="22"/>
        <v>0.21478037382836124</v>
      </c>
      <c r="BF38" s="24">
        <f t="shared" si="23"/>
        <v>10.958036338451997</v>
      </c>
      <c r="BG38" s="24">
        <f t="shared" si="24"/>
        <v>4.5363436605316849</v>
      </c>
      <c r="BH38" s="24">
        <f t="shared" si="25"/>
        <v>-13.702906564026668</v>
      </c>
      <c r="BI38" s="24">
        <f t="shared" si="26"/>
        <v>5.1015105888315802</v>
      </c>
      <c r="BJ38" s="24">
        <f t="shared" si="27"/>
        <v>-3.86089278909669</v>
      </c>
      <c r="BK38" s="25"/>
    </row>
    <row r="39" spans="2:63" x14ac:dyDescent="0.25">
      <c r="B39" s="10" t="s">
        <v>83</v>
      </c>
      <c r="C39" s="6">
        <v>12.876434450980442</v>
      </c>
      <c r="D39" s="6">
        <v>2.1219117677478274</v>
      </c>
      <c r="E39" s="6">
        <v>23.660090390256197</v>
      </c>
      <c r="F39" s="6">
        <v>0</v>
      </c>
      <c r="G39" s="6">
        <v>1.3465797426540569</v>
      </c>
      <c r="H39" s="6">
        <v>6.1602861021231261</v>
      </c>
      <c r="I39" s="6"/>
      <c r="J39" s="6">
        <v>10.725919769580495</v>
      </c>
      <c r="K39" s="6">
        <v>0</v>
      </c>
      <c r="L39" s="6">
        <v>1.0776710569613266</v>
      </c>
      <c r="M39" s="6">
        <v>1.9977404055274057</v>
      </c>
      <c r="N39" s="6">
        <v>0</v>
      </c>
      <c r="O39" s="6">
        <v>13.82635922233411</v>
      </c>
      <c r="P39" s="6">
        <v>1.0551061521878308E-3</v>
      </c>
      <c r="Q39" s="6">
        <v>0.27690012990305946</v>
      </c>
      <c r="R39" s="6">
        <v>9.6379694983568385</v>
      </c>
      <c r="S39" s="6">
        <v>0</v>
      </c>
      <c r="T39" s="6">
        <v>0</v>
      </c>
      <c r="U39" s="6">
        <v>0.12935700886103033</v>
      </c>
      <c r="V39" s="6">
        <v>23.83706649313001</v>
      </c>
      <c r="W39" s="6"/>
      <c r="X39" s="6">
        <v>2.7647115553749599</v>
      </c>
      <c r="Y39" s="6">
        <v>0.25126118780717926</v>
      </c>
      <c r="Z39" s="6">
        <v>33.855713112499792</v>
      </c>
      <c r="AA39" s="6">
        <v>14.462885908347941</v>
      </c>
      <c r="AB39" s="6">
        <v>8.3698555734476177</v>
      </c>
      <c r="AC39" s="6">
        <v>7.285231273979174</v>
      </c>
      <c r="AD39" s="6">
        <v>8.9188313405828445</v>
      </c>
      <c r="AI39" s="25"/>
      <c r="AJ39" s="25"/>
      <c r="AK39" s="25"/>
      <c r="AL39" s="25"/>
      <c r="AM39" s="25"/>
      <c r="AN39" s="25"/>
      <c r="AO39" s="25"/>
      <c r="AP39" s="25"/>
      <c r="AQ39" s="25"/>
      <c r="AR39" s="25"/>
      <c r="AS39" s="25"/>
      <c r="AT39" s="25"/>
      <c r="AU39" s="25"/>
      <c r="AV39" s="25"/>
      <c r="AW39" s="25"/>
      <c r="AX39" s="25"/>
      <c r="AY39" s="25"/>
      <c r="AZ39" s="25"/>
      <c r="BA39" s="25"/>
      <c r="BB39" s="25"/>
      <c r="BC39" s="25"/>
      <c r="BD39" s="25"/>
      <c r="BE39" s="25"/>
      <c r="BF39" s="25"/>
      <c r="BG39" s="25"/>
      <c r="BH39" s="25"/>
      <c r="BI39" s="25"/>
      <c r="BJ39" s="25"/>
      <c r="BK39" s="25"/>
    </row>
    <row r="40" spans="2:63" x14ac:dyDescent="0.25">
      <c r="AI40" s="25"/>
      <c r="AJ40" s="25"/>
      <c r="AK40" s="25"/>
      <c r="AL40" s="25"/>
      <c r="AM40" s="25"/>
      <c r="AN40" s="25"/>
      <c r="AO40" s="25"/>
      <c r="AP40" s="25"/>
      <c r="AQ40" s="25"/>
      <c r="AR40" s="25"/>
      <c r="AS40" s="25"/>
      <c r="AT40" s="25"/>
      <c r="AU40" s="25"/>
      <c r="AV40" s="25"/>
      <c r="AW40" s="25"/>
      <c r="AX40" s="25"/>
      <c r="AY40" s="25"/>
      <c r="AZ40" s="25"/>
      <c r="BA40" s="25"/>
      <c r="BB40" s="25"/>
      <c r="BC40" s="25"/>
      <c r="BD40" s="25"/>
      <c r="BE40" s="25"/>
      <c r="BF40" s="25"/>
      <c r="BG40" s="25"/>
      <c r="BH40" s="25"/>
      <c r="BI40" s="25"/>
      <c r="BJ40" s="25"/>
      <c r="BK40" s="25"/>
    </row>
    <row r="42" spans="2:63" x14ac:dyDescent="0.25">
      <c r="B42" s="10" t="s">
        <v>32</v>
      </c>
    </row>
    <row r="43" spans="2:63" x14ac:dyDescent="0.25">
      <c r="B43" s="10" t="s">
        <v>31</v>
      </c>
      <c r="C43" s="9">
        <v>88</v>
      </c>
      <c r="D43" s="9">
        <v>133</v>
      </c>
      <c r="E43" s="9">
        <v>142</v>
      </c>
      <c r="F43" s="9">
        <v>156</v>
      </c>
      <c r="G43" s="9">
        <v>160</v>
      </c>
      <c r="H43" s="9" t="s">
        <v>27</v>
      </c>
      <c r="I43" s="9" t="s">
        <v>28</v>
      </c>
      <c r="J43" s="9">
        <v>197</v>
      </c>
      <c r="K43" s="9">
        <v>234</v>
      </c>
      <c r="L43" s="9">
        <v>262</v>
      </c>
      <c r="M43" s="9">
        <v>276</v>
      </c>
      <c r="N43" s="9">
        <v>295</v>
      </c>
      <c r="O43" s="9">
        <v>301</v>
      </c>
      <c r="P43" s="9">
        <v>332</v>
      </c>
      <c r="Q43" s="9">
        <v>339</v>
      </c>
      <c r="R43" s="9">
        <v>355</v>
      </c>
      <c r="S43" s="9">
        <v>363</v>
      </c>
      <c r="T43" s="9">
        <v>386</v>
      </c>
      <c r="U43" s="9">
        <v>392</v>
      </c>
      <c r="V43" s="9">
        <v>398</v>
      </c>
      <c r="W43" s="9">
        <v>406</v>
      </c>
      <c r="X43" s="9">
        <v>411</v>
      </c>
      <c r="Y43" s="9">
        <v>448</v>
      </c>
      <c r="Z43" s="9">
        <v>462</v>
      </c>
      <c r="AA43" s="9">
        <v>611</v>
      </c>
      <c r="AB43" s="9">
        <v>618</v>
      </c>
      <c r="AC43" s="9">
        <v>625</v>
      </c>
      <c r="AD43" s="9">
        <v>637</v>
      </c>
    </row>
    <row r="44" spans="2:63" x14ac:dyDescent="0.25">
      <c r="B44" s="10" t="s">
        <v>22</v>
      </c>
      <c r="C44" s="6">
        <v>2.9531509267145619</v>
      </c>
      <c r="D44" s="6">
        <v>5.068354529799489</v>
      </c>
      <c r="E44" s="6">
        <v>0</v>
      </c>
      <c r="F44" s="6">
        <v>0</v>
      </c>
      <c r="G44" s="6">
        <v>9.4927288222797195</v>
      </c>
      <c r="H44" s="6">
        <v>3.7779644637046896E-2</v>
      </c>
      <c r="I44" s="6"/>
      <c r="J44" s="6">
        <v>6.0794320640227406</v>
      </c>
      <c r="K44" s="6">
        <v>0.29482218536944538</v>
      </c>
      <c r="L44" s="6">
        <v>6.2078292563390987</v>
      </c>
      <c r="M44" s="6">
        <v>2.3625149009937205</v>
      </c>
      <c r="N44" s="6">
        <v>1.629522323101767</v>
      </c>
      <c r="O44" s="6">
        <v>8.3377158391486468</v>
      </c>
      <c r="P44" s="6">
        <v>0.16193178436036232</v>
      </c>
      <c r="Q44" s="6">
        <v>1.1095153698020961</v>
      </c>
      <c r="R44" s="6">
        <v>5.9247173779736881</v>
      </c>
      <c r="S44" s="6">
        <v>2.4710907132500908</v>
      </c>
      <c r="T44" s="6">
        <v>8.4749612601646665E-2</v>
      </c>
      <c r="U44" s="6">
        <v>0.98654220850603314</v>
      </c>
      <c r="V44" s="6">
        <v>0.4825617922440576</v>
      </c>
      <c r="W44" s="6"/>
      <c r="X44" s="6">
        <v>0.68903861829356583</v>
      </c>
      <c r="Y44" s="6">
        <v>2.4077697491776822</v>
      </c>
      <c r="Z44" s="6">
        <v>0.38015624163107253</v>
      </c>
      <c r="AA44" s="6">
        <v>0.1176284025244872</v>
      </c>
      <c r="AB44" s="6">
        <v>0</v>
      </c>
      <c r="AC44" s="6">
        <v>4.0537047634146122</v>
      </c>
      <c r="AD44" s="6">
        <v>2.6671373975871493</v>
      </c>
    </row>
    <row r="45" spans="2:63" x14ac:dyDescent="0.25">
      <c r="B45" s="10" t="s">
        <v>23</v>
      </c>
      <c r="C45" s="6">
        <v>0.86497269560022627</v>
      </c>
      <c r="D45" s="6">
        <v>0.89802623706576901</v>
      </c>
      <c r="E45" s="6">
        <v>0</v>
      </c>
      <c r="F45" s="6">
        <v>0</v>
      </c>
      <c r="G45" s="6">
        <v>10.943723413940578</v>
      </c>
      <c r="H45" s="6">
        <v>3.084198587123688E-2</v>
      </c>
      <c r="I45" s="6"/>
      <c r="J45" s="6">
        <v>0.15382773646082301</v>
      </c>
      <c r="K45" s="6">
        <v>0</v>
      </c>
      <c r="L45" s="6">
        <v>3.6286972579559235E-2</v>
      </c>
      <c r="M45" s="6">
        <v>0.24547324025144837</v>
      </c>
      <c r="N45" s="6">
        <v>0</v>
      </c>
      <c r="O45" s="6">
        <v>2.4310891093017002</v>
      </c>
      <c r="P45" s="6">
        <v>0</v>
      </c>
      <c r="Q45" s="6">
        <v>1.0358111325308254E-2</v>
      </c>
      <c r="R45" s="6">
        <v>0.54842855531547452</v>
      </c>
      <c r="S45" s="6">
        <v>0.17406837094304106</v>
      </c>
      <c r="T45" s="6">
        <v>6.2965401163426939E-3</v>
      </c>
      <c r="U45" s="6">
        <v>0</v>
      </c>
      <c r="V45" s="6">
        <v>1.2282744756877633</v>
      </c>
      <c r="W45" s="6"/>
      <c r="X45" s="6">
        <v>0.34131232128220784</v>
      </c>
      <c r="Y45" s="6">
        <v>0.16524548833650687</v>
      </c>
      <c r="Z45" s="6">
        <v>0.14344152887181039</v>
      </c>
      <c r="AA45" s="6">
        <v>0.11647530963404409</v>
      </c>
      <c r="AB45" s="6">
        <v>0</v>
      </c>
      <c r="AC45" s="6">
        <v>5.5669576434013948</v>
      </c>
      <c r="AD45" s="6">
        <v>0.71243885538880503</v>
      </c>
    </row>
    <row r="46" spans="2:63" x14ac:dyDescent="0.25">
      <c r="B46" s="10" t="s">
        <v>71</v>
      </c>
      <c r="C46" s="6">
        <v>3.7438019145005708</v>
      </c>
      <c r="D46" s="6">
        <v>4.1743683687566593</v>
      </c>
      <c r="E46" s="6">
        <v>0</v>
      </c>
      <c r="F46" s="6">
        <v>0</v>
      </c>
      <c r="G46" s="6">
        <v>6.5226280439503537</v>
      </c>
      <c r="H46" s="6">
        <v>1.1311878029367537E-2</v>
      </c>
      <c r="I46" s="6"/>
      <c r="J46" s="6">
        <v>6.1645048731035121</v>
      </c>
      <c r="K46" s="6">
        <v>0.29482218536944538</v>
      </c>
      <c r="L46" s="6">
        <v>6.171587896101939</v>
      </c>
      <c r="M46" s="6">
        <v>2.6074190555833949</v>
      </c>
      <c r="N46" s="6">
        <v>1.629522323101767</v>
      </c>
      <c r="O46" s="6">
        <v>8.1535093786672679</v>
      </c>
      <c r="P46" s="6">
        <v>0.16193178436036232</v>
      </c>
      <c r="Q46" s="6">
        <v>1.1016405371117335</v>
      </c>
      <c r="R46" s="6">
        <v>5.5333393038922312</v>
      </c>
      <c r="S46" s="6">
        <v>2.2974569570923471</v>
      </c>
      <c r="T46" s="6">
        <v>8.5516273668519299E-2</v>
      </c>
      <c r="U46" s="6">
        <v>0.98654220850603314</v>
      </c>
      <c r="V46" s="6">
        <v>0.93798299561502962</v>
      </c>
      <c r="W46" s="6"/>
      <c r="X46" s="6">
        <v>0.89841464951276317</v>
      </c>
      <c r="Y46" s="6">
        <v>2.4646454346487174</v>
      </c>
      <c r="Z46" s="6">
        <v>0.47193920221946251</v>
      </c>
      <c r="AA46" s="6">
        <v>2.260245734864557E-2</v>
      </c>
      <c r="AB46" s="6">
        <v>0</v>
      </c>
      <c r="AC46" s="6">
        <v>9.6018523496751893</v>
      </c>
      <c r="AD46" s="6">
        <v>3.1288378616874644</v>
      </c>
    </row>
    <row r="47" spans="2:63" x14ac:dyDescent="0.25">
      <c r="B47" s="10" t="s">
        <v>24</v>
      </c>
      <c r="C47" s="6">
        <v>5.3888860332652975</v>
      </c>
      <c r="D47" s="6">
        <v>4.240348484647253</v>
      </c>
      <c r="E47" s="6">
        <v>22.172167667519307</v>
      </c>
      <c r="F47" s="6">
        <v>0</v>
      </c>
      <c r="G47" s="6">
        <v>0.72993740873738644</v>
      </c>
      <c r="H47" s="6">
        <v>5.9146243483395429</v>
      </c>
      <c r="I47" s="6"/>
      <c r="J47" s="6">
        <v>2.7619957158541086</v>
      </c>
      <c r="K47" s="6">
        <v>0</v>
      </c>
      <c r="L47" s="6">
        <v>7.4098485826594329</v>
      </c>
      <c r="M47" s="6">
        <v>0.58443317320138077</v>
      </c>
      <c r="N47" s="6">
        <v>1.6295223231017639</v>
      </c>
      <c r="O47" s="6">
        <v>5.444072212380072</v>
      </c>
      <c r="P47" s="6">
        <v>1.4882220676776959E-2</v>
      </c>
      <c r="Q47" s="6">
        <v>1.6271945074429573E-2</v>
      </c>
      <c r="R47" s="6">
        <v>2.0003248720869373</v>
      </c>
      <c r="S47" s="6">
        <v>0.11685919391861284</v>
      </c>
      <c r="T47" s="6">
        <v>0</v>
      </c>
      <c r="U47" s="6">
        <v>4.460288679808299E-2</v>
      </c>
      <c r="V47" s="6">
        <v>1.0916655124118873</v>
      </c>
      <c r="W47" s="6"/>
      <c r="X47" s="6">
        <v>1.0987167254191106</v>
      </c>
      <c r="Y47" s="6">
        <v>2.4736631312113868</v>
      </c>
      <c r="Z47" s="6">
        <v>1.3048918671492342</v>
      </c>
      <c r="AA47" s="6">
        <v>5.1721537239690329</v>
      </c>
      <c r="AB47" s="6">
        <v>7.9349616477659168</v>
      </c>
      <c r="AC47" s="6">
        <v>4.574197670171567</v>
      </c>
      <c r="AD47" s="6">
        <v>2.8883223431190599</v>
      </c>
    </row>
    <row r="48" spans="2:63" x14ac:dyDescent="0.25">
      <c r="B48" s="10" t="s">
        <v>20</v>
      </c>
      <c r="C48" s="6">
        <v>2.197388534069504E-2</v>
      </c>
      <c r="D48" s="6">
        <v>0</v>
      </c>
      <c r="E48" s="6">
        <v>22.410412982501409</v>
      </c>
      <c r="F48" s="6">
        <v>0</v>
      </c>
      <c r="G48" s="6">
        <v>5.8406123053855676</v>
      </c>
      <c r="H48" s="6">
        <v>6.3919546638242588</v>
      </c>
      <c r="I48" s="6"/>
      <c r="J48" s="6">
        <v>5.5186949043600846</v>
      </c>
      <c r="K48" s="6">
        <v>0</v>
      </c>
      <c r="L48" s="6">
        <v>0.14807009520411243</v>
      </c>
      <c r="M48" s="6">
        <v>2.0637377285891361E-2</v>
      </c>
      <c r="N48" s="6">
        <v>0</v>
      </c>
      <c r="O48" s="6">
        <v>0</v>
      </c>
      <c r="P48" s="6">
        <v>0</v>
      </c>
      <c r="Q48" s="6">
        <v>0.81378988954952747</v>
      </c>
      <c r="R48" s="6">
        <v>0.2402802328506739</v>
      </c>
      <c r="S48" s="6">
        <v>2.4446884586445337</v>
      </c>
      <c r="T48" s="6">
        <v>0.12658552362451489</v>
      </c>
      <c r="U48" s="6">
        <v>0</v>
      </c>
      <c r="V48" s="6">
        <v>0</v>
      </c>
      <c r="W48" s="6"/>
      <c r="X48" s="6">
        <v>0.14022225115288722</v>
      </c>
      <c r="Y48" s="6">
        <v>1.4868335899930234E-2</v>
      </c>
      <c r="Z48" s="6">
        <v>1.5339257430226497E-2</v>
      </c>
      <c r="AA48" s="6">
        <v>5.4680924707837963</v>
      </c>
      <c r="AB48" s="6">
        <v>12.465539675306418</v>
      </c>
      <c r="AC48" s="6">
        <v>14.581049567162196</v>
      </c>
      <c r="AD48" s="6">
        <v>0.74778434179301023</v>
      </c>
    </row>
    <row r="49" spans="2:62" x14ac:dyDescent="0.25">
      <c r="B49" s="10" t="s">
        <v>21</v>
      </c>
      <c r="C49" s="6">
        <v>2.0000184082381676</v>
      </c>
      <c r="D49" s="6">
        <v>6.6734098490976612E-2</v>
      </c>
      <c r="E49" s="6">
        <v>5.8168863925943279</v>
      </c>
      <c r="F49" s="6">
        <v>0</v>
      </c>
      <c r="G49" s="6">
        <v>0</v>
      </c>
      <c r="H49" s="6">
        <v>0.48947418027094486</v>
      </c>
      <c r="I49" s="6"/>
      <c r="J49" s="6">
        <v>1.3402437541032994</v>
      </c>
      <c r="K49" s="6">
        <v>0.29482218536944904</v>
      </c>
      <c r="L49" s="6">
        <v>1.1566801307935002</v>
      </c>
      <c r="M49" s="6">
        <v>2.9674751183094283</v>
      </c>
      <c r="N49" s="6">
        <v>0</v>
      </c>
      <c r="O49" s="6">
        <v>2.914190916030162</v>
      </c>
      <c r="P49" s="6">
        <v>0.15300753033349307</v>
      </c>
      <c r="Q49" s="6">
        <v>0.36286260203841375</v>
      </c>
      <c r="R49" s="6">
        <v>3.4311428608481793</v>
      </c>
      <c r="S49" s="6">
        <v>0.40488394097499125</v>
      </c>
      <c r="T49" s="6">
        <v>4.1072440954739178E-2</v>
      </c>
      <c r="U49" s="6">
        <v>0.99150627451702156</v>
      </c>
      <c r="V49" s="6">
        <v>0.17818301133635087</v>
      </c>
      <c r="W49" s="6"/>
      <c r="X49" s="6">
        <v>1.9253677958611255</v>
      </c>
      <c r="Y49" s="6">
        <v>0.52501671576620113</v>
      </c>
      <c r="Z49" s="6">
        <v>0.91216444609360736</v>
      </c>
      <c r="AA49" s="6">
        <v>0.31632029666054107</v>
      </c>
      <c r="AB49" s="6">
        <v>4.8136299830709648</v>
      </c>
      <c r="AC49" s="6">
        <v>0.48831369106088668</v>
      </c>
      <c r="AD49" s="6">
        <v>0.99917996208386639</v>
      </c>
    </row>
    <row r="50" spans="2:62" x14ac:dyDescent="0.25">
      <c r="B50" s="10" t="s">
        <v>25</v>
      </c>
      <c r="C50" s="6">
        <v>6.979392444297237</v>
      </c>
      <c r="D50" s="6">
        <v>4.3594624187872597</v>
      </c>
      <c r="E50" s="6">
        <v>22.172167667519307</v>
      </c>
      <c r="F50" s="6">
        <v>0</v>
      </c>
      <c r="G50" s="6">
        <v>1.7800281169746184</v>
      </c>
      <c r="H50" s="6">
        <v>5.8788558835310107</v>
      </c>
      <c r="I50" s="6"/>
      <c r="J50" s="6">
        <v>2.4699440034220994</v>
      </c>
      <c r="K50" s="6">
        <v>0</v>
      </c>
      <c r="L50" s="6">
        <v>7.1200838391218779</v>
      </c>
      <c r="M50" s="6">
        <v>0.14106720624223851</v>
      </c>
      <c r="N50" s="6">
        <v>0</v>
      </c>
      <c r="O50" s="6">
        <v>4.7491552509348125</v>
      </c>
      <c r="P50" s="6">
        <v>1.4882220676776959E-2</v>
      </c>
      <c r="Q50" s="6">
        <v>2.2426443815423549E-2</v>
      </c>
      <c r="R50" s="6">
        <v>2.9707014618093712</v>
      </c>
      <c r="S50" s="6">
        <v>0.15460383482312481</v>
      </c>
      <c r="T50" s="6">
        <v>0</v>
      </c>
      <c r="U50" s="6">
        <v>5.1712956662393395E-2</v>
      </c>
      <c r="V50" s="6">
        <v>0.37214878695049575</v>
      </c>
      <c r="W50" s="6"/>
      <c r="X50" s="6">
        <v>0.1258882001538168</v>
      </c>
      <c r="Y50" s="6">
        <v>0.19542422344260277</v>
      </c>
      <c r="Z50" s="6">
        <v>0.87826317729847492</v>
      </c>
      <c r="AA50" s="6">
        <v>5.6364953017836701</v>
      </c>
      <c r="AB50" s="6">
        <v>7.6493859959307482</v>
      </c>
      <c r="AC50" s="6">
        <v>0.48511461772691272</v>
      </c>
      <c r="AD50" s="6">
        <v>3.0687467877691388</v>
      </c>
    </row>
    <row r="51" spans="2:62" x14ac:dyDescent="0.25">
      <c r="B51" s="10" t="s">
        <v>83</v>
      </c>
      <c r="C51" s="6">
        <v>0.70449988951573306</v>
      </c>
      <c r="D51" s="6">
        <v>0.47924585499043004</v>
      </c>
      <c r="E51" s="6">
        <v>15.36495378867437</v>
      </c>
      <c r="F51" s="6">
        <v>0</v>
      </c>
      <c r="G51" s="6">
        <v>1.0607807816330947</v>
      </c>
      <c r="H51" s="6">
        <v>2.9559917876340087</v>
      </c>
      <c r="I51" s="6"/>
      <c r="J51" s="6">
        <v>1.3738608665454997</v>
      </c>
      <c r="K51" s="6">
        <v>0</v>
      </c>
      <c r="L51" s="6">
        <v>0.14053530974198322</v>
      </c>
      <c r="M51" s="6">
        <v>0.28671410104730966</v>
      </c>
      <c r="N51" s="6">
        <v>0</v>
      </c>
      <c r="O51" s="6">
        <v>1.1883013049169204</v>
      </c>
      <c r="P51" s="6">
        <v>1.0551061521878308E-3</v>
      </c>
      <c r="Q51" s="6">
        <v>0.13201022989478578</v>
      </c>
      <c r="R51" s="6">
        <v>0.45434541988189769</v>
      </c>
      <c r="S51" s="6">
        <v>0</v>
      </c>
      <c r="T51" s="6">
        <v>0</v>
      </c>
      <c r="U51" s="6">
        <v>1.8053669321585118E-2</v>
      </c>
      <c r="V51" s="6">
        <v>0.21189272254418848</v>
      </c>
      <c r="W51" s="6"/>
      <c r="X51" s="6">
        <v>8.4895431692059389E-2</v>
      </c>
      <c r="Y51" s="6">
        <v>0.16987916137157932</v>
      </c>
      <c r="Z51" s="6">
        <v>1.4748324836248254</v>
      </c>
      <c r="AA51" s="6">
        <v>0.59663085708726582</v>
      </c>
      <c r="AB51" s="6">
        <v>0.2727995851525834</v>
      </c>
      <c r="AC51" s="6">
        <v>2.8830370724502719</v>
      </c>
      <c r="AD51" s="6">
        <v>1.7703951288255266</v>
      </c>
    </row>
    <row r="54" spans="2:62" x14ac:dyDescent="0.25">
      <c r="B54" s="10" t="s">
        <v>53</v>
      </c>
      <c r="C54" s="9">
        <v>88</v>
      </c>
      <c r="D54" s="9">
        <v>133</v>
      </c>
      <c r="E54" s="9">
        <v>142</v>
      </c>
      <c r="F54" s="9">
        <v>156</v>
      </c>
      <c r="G54" s="9">
        <v>160</v>
      </c>
      <c r="H54" s="9" t="s">
        <v>27</v>
      </c>
      <c r="I54" s="9" t="s">
        <v>28</v>
      </c>
      <c r="J54" s="9">
        <v>197</v>
      </c>
      <c r="K54" s="9">
        <v>234</v>
      </c>
      <c r="L54" s="9">
        <v>262</v>
      </c>
      <c r="M54" s="9">
        <v>276</v>
      </c>
      <c r="N54" s="9">
        <v>295</v>
      </c>
      <c r="O54" s="9">
        <v>301</v>
      </c>
      <c r="P54" s="9">
        <v>332</v>
      </c>
      <c r="Q54" s="9">
        <v>339</v>
      </c>
      <c r="R54" s="9">
        <v>355</v>
      </c>
      <c r="S54" s="9">
        <v>363</v>
      </c>
      <c r="T54" s="9">
        <v>386</v>
      </c>
      <c r="U54" s="9">
        <v>392</v>
      </c>
      <c r="V54" s="9">
        <v>398</v>
      </c>
      <c r="W54" s="9">
        <v>406</v>
      </c>
      <c r="X54" s="9">
        <v>411</v>
      </c>
      <c r="Y54" s="9">
        <v>448</v>
      </c>
      <c r="Z54" s="9">
        <v>462</v>
      </c>
      <c r="AA54" s="9">
        <v>611</v>
      </c>
      <c r="AB54" s="9">
        <v>618</v>
      </c>
      <c r="AC54" s="9">
        <v>625</v>
      </c>
      <c r="AD54" s="9">
        <v>637</v>
      </c>
      <c r="AH54" s="10" t="s">
        <v>53</v>
      </c>
      <c r="AI54" s="9">
        <v>88</v>
      </c>
      <c r="AJ54" s="9">
        <v>133</v>
      </c>
      <c r="AK54" s="9">
        <v>142</v>
      </c>
      <c r="AL54" s="9">
        <v>156</v>
      </c>
      <c r="AM54" s="9">
        <v>160</v>
      </c>
      <c r="AN54" s="9" t="s">
        <v>27</v>
      </c>
      <c r="AO54" s="9" t="s">
        <v>28</v>
      </c>
      <c r="AP54" s="9">
        <v>197</v>
      </c>
      <c r="AQ54" s="9">
        <v>234</v>
      </c>
      <c r="AR54" s="9">
        <v>262</v>
      </c>
      <c r="AS54" s="9">
        <v>276</v>
      </c>
      <c r="AT54" s="9">
        <v>295</v>
      </c>
      <c r="AU54" s="9">
        <v>301</v>
      </c>
      <c r="AV54" s="9">
        <v>332</v>
      </c>
      <c r="AW54" s="9">
        <v>339</v>
      </c>
      <c r="AX54" s="9">
        <v>355</v>
      </c>
      <c r="AY54" s="9">
        <v>363</v>
      </c>
      <c r="AZ54" s="9">
        <v>386</v>
      </c>
      <c r="BA54" s="9">
        <v>392</v>
      </c>
      <c r="BB54" s="9">
        <v>398</v>
      </c>
      <c r="BC54" s="9">
        <v>406</v>
      </c>
      <c r="BD54" s="9">
        <v>411</v>
      </c>
      <c r="BE54" s="9">
        <v>448</v>
      </c>
      <c r="BF54" s="9">
        <v>462</v>
      </c>
      <c r="BG54" s="9">
        <v>611</v>
      </c>
      <c r="BH54" s="9">
        <v>618</v>
      </c>
      <c r="BI54" s="9">
        <v>625</v>
      </c>
      <c r="BJ54" s="9">
        <v>637</v>
      </c>
    </row>
    <row r="55" spans="2:62" x14ac:dyDescent="0.25">
      <c r="B55" s="10" t="s">
        <v>22</v>
      </c>
      <c r="C55" s="16">
        <v>3.2500392660458837</v>
      </c>
      <c r="D55" s="17">
        <v>92.482406505446292</v>
      </c>
      <c r="E55" s="16">
        <v>3.6989361859529201E-3</v>
      </c>
      <c r="F55" s="17">
        <v>99.917166686045519</v>
      </c>
      <c r="G55" s="17">
        <v>99.635072785504235</v>
      </c>
      <c r="H55" s="15">
        <v>0.12041708729866452</v>
      </c>
      <c r="I55" s="6"/>
      <c r="J55" s="16">
        <v>10.169693862511863</v>
      </c>
      <c r="K55" s="17">
        <v>99.196749923167147</v>
      </c>
      <c r="L55" s="17">
        <v>95.035493718967885</v>
      </c>
      <c r="M55" s="16">
        <v>29.983497147052578</v>
      </c>
      <c r="N55" s="17">
        <v>99.759893523813346</v>
      </c>
      <c r="O55" s="18">
        <v>45.362730707772755</v>
      </c>
      <c r="P55" s="17">
        <v>99.507415282754394</v>
      </c>
      <c r="Q55" s="17">
        <v>92.758569484941333</v>
      </c>
      <c r="R55" s="16">
        <v>18.672052636493685</v>
      </c>
      <c r="S55" s="17">
        <v>97.122416920250899</v>
      </c>
      <c r="T55" s="17">
        <v>99.213187803506614</v>
      </c>
      <c r="U55" s="17">
        <v>97.440941135732132</v>
      </c>
      <c r="V55" s="16">
        <v>0.4393719731778753</v>
      </c>
      <c r="W55" s="6"/>
      <c r="X55" s="17">
        <v>83.402369713370902</v>
      </c>
      <c r="Y55" s="17">
        <v>95.767422966980249</v>
      </c>
      <c r="Z55" s="16">
        <v>0.46951863790651144</v>
      </c>
      <c r="AA55" s="16">
        <v>8.4823885284457931E-2</v>
      </c>
      <c r="AB55" s="15">
        <v>1.4870441280344997E-2</v>
      </c>
      <c r="AC55" s="15">
        <v>1.1289526250567954</v>
      </c>
      <c r="AD55" s="16">
        <v>9.994645352705291</v>
      </c>
      <c r="AH55" s="10" t="s">
        <v>22</v>
      </c>
      <c r="AI55" s="24">
        <f>C55-C9</f>
        <v>1.2154594799205931</v>
      </c>
      <c r="AJ55" s="24">
        <f t="shared" ref="AJ55:BJ55" si="54">D55-D9</f>
        <v>75.37067501104778</v>
      </c>
      <c r="AK55" s="24">
        <f t="shared" si="54"/>
        <v>3.6989361859529201E-3</v>
      </c>
      <c r="AL55" s="24">
        <f t="shared" si="54"/>
        <v>0.58000362815775475</v>
      </c>
      <c r="AM55" s="24">
        <f t="shared" si="54"/>
        <v>-0.36492721449576493</v>
      </c>
      <c r="AN55" s="24">
        <f t="shared" si="54"/>
        <v>-6.6397672228464044E-2</v>
      </c>
      <c r="AO55" s="24"/>
      <c r="AP55" s="24">
        <f t="shared" si="54"/>
        <v>-4.5862515251394296</v>
      </c>
      <c r="AQ55" s="24">
        <f t="shared" si="54"/>
        <v>2.0058394344356003</v>
      </c>
      <c r="AR55" s="24">
        <f t="shared" si="54"/>
        <v>-1.6027833949029571</v>
      </c>
      <c r="AS55" s="24">
        <f t="shared" si="54"/>
        <v>0.76538008853103534</v>
      </c>
      <c r="AT55" s="24">
        <f t="shared" si="54"/>
        <v>0.1905126180269292</v>
      </c>
      <c r="AU55" s="24">
        <f t="shared" si="54"/>
        <v>-54.637269292227245</v>
      </c>
      <c r="AV55" s="24">
        <f t="shared" si="54"/>
        <v>0.15875016463346014</v>
      </c>
      <c r="AW55" s="24">
        <f t="shared" si="54"/>
        <v>0.3694586761185974</v>
      </c>
      <c r="AX55" s="24">
        <f t="shared" si="54"/>
        <v>0.77937478503944391</v>
      </c>
      <c r="AY55" s="24">
        <f t="shared" si="54"/>
        <v>1.8363096758968709</v>
      </c>
      <c r="AZ55" s="24">
        <f t="shared" si="54"/>
        <v>0.90190200132256848</v>
      </c>
      <c r="BA55" s="24">
        <f t="shared" si="54"/>
        <v>11.628237538891014</v>
      </c>
      <c r="BB55" s="24">
        <f t="shared" si="54"/>
        <v>-0.46288379648613603</v>
      </c>
      <c r="BC55" s="24"/>
      <c r="BD55" s="24">
        <f t="shared" si="54"/>
        <v>-9.7890036536617089</v>
      </c>
      <c r="BE55" s="24">
        <f t="shared" si="54"/>
        <v>-3.7792176224657226</v>
      </c>
      <c r="BF55" s="24">
        <f t="shared" si="54"/>
        <v>-2.7383197874549792E-2</v>
      </c>
      <c r="BG55" s="24">
        <f t="shared" si="54"/>
        <v>-0.61713608000783882</v>
      </c>
      <c r="BH55" s="24">
        <f t="shared" si="54"/>
        <v>-1.895468398271607</v>
      </c>
      <c r="BI55" s="24">
        <f t="shared" si="54"/>
        <v>3.5657817136819814E-2</v>
      </c>
      <c r="BJ55" s="24">
        <f t="shared" si="54"/>
        <v>-1.429082121860219</v>
      </c>
    </row>
    <row r="56" spans="2:62" x14ac:dyDescent="0.25">
      <c r="B56" s="10" t="s">
        <v>23</v>
      </c>
      <c r="C56" s="6">
        <v>0.62265595770050675</v>
      </c>
      <c r="D56" s="6">
        <v>0.3911607900680627</v>
      </c>
      <c r="E56" s="6">
        <v>1.1556073958873336</v>
      </c>
      <c r="F56" s="6">
        <v>0</v>
      </c>
      <c r="G56" s="6">
        <v>0.22635326639799347</v>
      </c>
      <c r="H56" s="6">
        <v>3.5222988626857625E-2</v>
      </c>
      <c r="I56" s="6"/>
      <c r="J56" s="6">
        <v>3.5606810065547889</v>
      </c>
      <c r="K56" s="6">
        <v>0</v>
      </c>
      <c r="L56" s="6">
        <v>6.0614736197432066E-2</v>
      </c>
      <c r="M56" s="6">
        <v>16.677420091601117</v>
      </c>
      <c r="N56" s="6">
        <v>0</v>
      </c>
      <c r="O56" s="6">
        <v>9.6805357151848863</v>
      </c>
      <c r="P56" s="6">
        <v>0</v>
      </c>
      <c r="Q56" s="6">
        <v>0</v>
      </c>
      <c r="R56" s="6">
        <v>16.293749411677521</v>
      </c>
      <c r="S56" s="6">
        <v>4.6877872791717366E-2</v>
      </c>
      <c r="T56" s="6">
        <v>0</v>
      </c>
      <c r="U56" s="6">
        <v>0.12479504100554674</v>
      </c>
      <c r="V56" s="6">
        <v>0.83627064759140224</v>
      </c>
      <c r="W56" s="6"/>
      <c r="X56" s="6">
        <v>12.353773053450782</v>
      </c>
      <c r="Y56" s="6">
        <v>0.45604136961072855</v>
      </c>
      <c r="Z56" s="6">
        <v>0.11107985299378621</v>
      </c>
      <c r="AA56" s="6">
        <v>4.7819826121499071E-2</v>
      </c>
      <c r="AB56" s="6">
        <v>0</v>
      </c>
      <c r="AC56" s="6">
        <v>3.9638358775145499</v>
      </c>
      <c r="AD56" s="6">
        <v>13.823928932763792</v>
      </c>
      <c r="AH56" s="10" t="s">
        <v>23</v>
      </c>
      <c r="AI56" s="24">
        <f t="shared" ref="AI56:BJ56" si="55">C56-C10</f>
        <v>0.62265595770050675</v>
      </c>
      <c r="AJ56" s="24">
        <f t="shared" si="55"/>
        <v>-0.83631290265153901</v>
      </c>
      <c r="AK56" s="24">
        <f t="shared" si="55"/>
        <v>1.1556073958873336</v>
      </c>
      <c r="AL56" s="24">
        <f t="shared" si="55"/>
        <v>0</v>
      </c>
      <c r="AM56" s="24">
        <f t="shared" si="55"/>
        <v>0.22635326639799347</v>
      </c>
      <c r="AN56" s="24">
        <f t="shared" si="55"/>
        <v>-2.025127718313191E-2</v>
      </c>
      <c r="AO56" s="24"/>
      <c r="AP56" s="24">
        <f t="shared" si="55"/>
        <v>0.28591913387915735</v>
      </c>
      <c r="AQ56" s="24">
        <f t="shared" si="55"/>
        <v>0</v>
      </c>
      <c r="AR56" s="24">
        <f t="shared" si="55"/>
        <v>6.0614736197432066E-2</v>
      </c>
      <c r="AS56" s="24">
        <f t="shared" si="55"/>
        <v>8.6869190161796723</v>
      </c>
      <c r="AT56" s="24">
        <f t="shared" si="55"/>
        <v>0</v>
      </c>
      <c r="AU56" s="24">
        <f t="shared" si="55"/>
        <v>9.6805357151848863</v>
      </c>
      <c r="AV56" s="24">
        <f t="shared" si="55"/>
        <v>0</v>
      </c>
      <c r="AW56" s="24">
        <f t="shared" si="55"/>
        <v>0</v>
      </c>
      <c r="AX56" s="24">
        <f t="shared" si="55"/>
        <v>5.2412866841541632</v>
      </c>
      <c r="AY56" s="24">
        <f t="shared" si="55"/>
        <v>-0.91554934960520296</v>
      </c>
      <c r="AZ56" s="24">
        <f t="shared" si="55"/>
        <v>-0.50632814626150024</v>
      </c>
      <c r="BA56" s="24">
        <f t="shared" si="55"/>
        <v>-7.4371962449219384E-2</v>
      </c>
      <c r="BB56" s="24">
        <f t="shared" si="55"/>
        <v>-1.2967238052018057</v>
      </c>
      <c r="BC56" s="24"/>
      <c r="BD56" s="24">
        <f t="shared" si="55"/>
        <v>11.513719290009922</v>
      </c>
      <c r="BE56" s="24">
        <f t="shared" si="55"/>
        <v>0.43063602577512</v>
      </c>
      <c r="BF56" s="24">
        <f t="shared" si="55"/>
        <v>8.5309432998343995E-2</v>
      </c>
      <c r="BG56" s="24">
        <f t="shared" si="55"/>
        <v>-7.6187456971919879E-2</v>
      </c>
      <c r="BH56" s="24">
        <f t="shared" si="55"/>
        <v>-0.10286458195455712</v>
      </c>
      <c r="BI56" s="24">
        <f t="shared" si="55"/>
        <v>1.750193026995345</v>
      </c>
      <c r="BJ56" s="24">
        <f t="shared" si="55"/>
        <v>1.6356785543840218</v>
      </c>
    </row>
    <row r="57" spans="2:62" x14ac:dyDescent="0.25">
      <c r="B57" s="10" t="s">
        <v>71</v>
      </c>
      <c r="C57" s="16">
        <f>SUM(C55:C56)</f>
        <v>3.8726952237463905</v>
      </c>
      <c r="D57" s="17">
        <f t="shared" ref="D57" si="56">SUM(D55:D56)</f>
        <v>92.873567295514349</v>
      </c>
      <c r="E57" s="16">
        <f t="shared" ref="E57" si="57">SUM(E55:E56)</f>
        <v>1.1593063320732866</v>
      </c>
      <c r="F57" s="17">
        <f t="shared" ref="F57" si="58">SUM(F55:F56)</f>
        <v>99.917166686045519</v>
      </c>
      <c r="G57" s="17">
        <f t="shared" ref="G57" si="59">SUM(G55:G56)</f>
        <v>99.861426051902228</v>
      </c>
      <c r="H57" s="15">
        <f t="shared" ref="H57" si="60">SUM(H55:H56)</f>
        <v>0.15564007592552215</v>
      </c>
      <c r="I57" s="6">
        <f t="shared" ref="I57" si="61">SUM(I55:I56)</f>
        <v>0</v>
      </c>
      <c r="J57" s="16">
        <f t="shared" ref="J57" si="62">SUM(J55:J56)</f>
        <v>13.730374869066653</v>
      </c>
      <c r="K57" s="17">
        <f t="shared" ref="K57" si="63">SUM(K55:K56)</f>
        <v>99.196749923167147</v>
      </c>
      <c r="L57" s="17">
        <f t="shared" ref="L57" si="64">SUM(L55:L56)</f>
        <v>95.096108455165322</v>
      </c>
      <c r="M57" s="18">
        <f t="shared" ref="M57" si="65">SUM(M55:M56)</f>
        <v>46.660917238653695</v>
      </c>
      <c r="N57" s="17">
        <f t="shared" ref="N57" si="66">SUM(N55:N56)</f>
        <v>99.759893523813346</v>
      </c>
      <c r="O57" s="18">
        <f t="shared" ref="O57" si="67">SUM(O55:O56)</f>
        <v>55.043266422957643</v>
      </c>
      <c r="P57" s="17">
        <f t="shared" ref="P57" si="68">SUM(P55:P56)</f>
        <v>99.507415282754394</v>
      </c>
      <c r="Q57" s="17">
        <f t="shared" ref="Q57" si="69">SUM(Q55:Q56)</f>
        <v>92.758569484941333</v>
      </c>
      <c r="R57" s="16">
        <f t="shared" ref="R57" si="70">SUM(R55:R56)</f>
        <v>34.965802048171206</v>
      </c>
      <c r="S57" s="17">
        <f t="shared" ref="S57" si="71">SUM(S55:S56)</f>
        <v>97.16929479304261</v>
      </c>
      <c r="T57" s="17">
        <f t="shared" ref="T57" si="72">SUM(T55:T56)</f>
        <v>99.213187803506614</v>
      </c>
      <c r="U57" s="17">
        <f t="shared" ref="U57" si="73">SUM(U55:U56)</f>
        <v>97.565736176737673</v>
      </c>
      <c r="V57" s="16">
        <f t="shared" ref="V57" si="74">SUM(V55:V56)</f>
        <v>1.2756426207692775</v>
      </c>
      <c r="W57" s="6">
        <f t="shared" ref="W57" si="75">SUM(W55:W56)</f>
        <v>0</v>
      </c>
      <c r="X57" s="17">
        <f t="shared" ref="X57" si="76">SUM(X55:X56)</f>
        <v>95.756142766821682</v>
      </c>
      <c r="Y57" s="17">
        <f t="shared" ref="Y57" si="77">SUM(Y55:Y56)</f>
        <v>96.223464336590979</v>
      </c>
      <c r="Z57" s="16">
        <f t="shared" ref="Z57" si="78">SUM(Z55:Z56)</f>
        <v>0.58059849090029769</v>
      </c>
      <c r="AA57" s="16">
        <f t="shared" ref="AA57" si="79">SUM(AA55:AA56)</f>
        <v>0.13264371140595699</v>
      </c>
      <c r="AB57" s="15">
        <f t="shared" ref="AB57" si="80">SUM(AB55:AB56)</f>
        <v>1.4870441280344997E-2</v>
      </c>
      <c r="AC57" s="15">
        <f t="shared" ref="AC57" si="81">SUM(AC55:AC56)</f>
        <v>5.0927885025713451</v>
      </c>
      <c r="AD57" s="16">
        <f t="shared" ref="AD57" si="82">SUM(AD55:AD56)</f>
        <v>23.818574285469083</v>
      </c>
      <c r="AH57" s="10" t="s">
        <v>71</v>
      </c>
      <c r="AI57" s="24">
        <f t="shared" ref="AI57:BJ57" si="83">C57-C11</f>
        <v>1.8381154376211</v>
      </c>
      <c r="AJ57" s="24">
        <f t="shared" si="83"/>
        <v>74.534362108396238</v>
      </c>
      <c r="AK57" s="24">
        <f t="shared" si="83"/>
        <v>1.1593063320732866</v>
      </c>
      <c r="AL57" s="24">
        <f t="shared" si="83"/>
        <v>0.58000362815775475</v>
      </c>
      <c r="AM57" s="24">
        <f t="shared" si="83"/>
        <v>-0.1385739480977719</v>
      </c>
      <c r="AN57" s="24">
        <f t="shared" si="83"/>
        <v>-8.6648949411595955E-2</v>
      </c>
      <c r="AO57" s="24"/>
      <c r="AP57" s="24">
        <f t="shared" si="83"/>
        <v>-4.3003323912602713</v>
      </c>
      <c r="AQ57" s="24">
        <f t="shared" si="83"/>
        <v>2.0058394344356003</v>
      </c>
      <c r="AR57" s="24">
        <f t="shared" si="83"/>
        <v>-1.5421686587055206</v>
      </c>
      <c r="AS57" s="24">
        <f t="shared" si="83"/>
        <v>9.4522991047107112</v>
      </c>
      <c r="AT57" s="24">
        <f t="shared" si="83"/>
        <v>0.1905126180269292</v>
      </c>
      <c r="AU57" s="24">
        <f t="shared" si="83"/>
        <v>-44.956733577042357</v>
      </c>
      <c r="AV57" s="24">
        <f t="shared" si="83"/>
        <v>0.15875016463346014</v>
      </c>
      <c r="AW57" s="24">
        <f t="shared" si="83"/>
        <v>0.3694586761185974</v>
      </c>
      <c r="AX57" s="24">
        <f t="shared" si="83"/>
        <v>6.0206614691936053</v>
      </c>
      <c r="AY57" s="24">
        <f t="shared" si="83"/>
        <v>0.92076032629165638</v>
      </c>
      <c r="AZ57" s="24">
        <f t="shared" si="83"/>
        <v>0.39557385506107323</v>
      </c>
      <c r="BA57" s="24">
        <f t="shared" si="83"/>
        <v>11.553865576441794</v>
      </c>
      <c r="BB57" s="24">
        <f t="shared" si="83"/>
        <v>-1.7596076016879418</v>
      </c>
      <c r="BC57" s="24"/>
      <c r="BD57" s="24">
        <f t="shared" si="83"/>
        <v>1.7247156363482077</v>
      </c>
      <c r="BE57" s="24">
        <f t="shared" si="83"/>
        <v>-3.3485815966906074</v>
      </c>
      <c r="BF57" s="24">
        <f t="shared" si="83"/>
        <v>5.7926235123794245E-2</v>
      </c>
      <c r="BG57" s="24">
        <f t="shared" si="83"/>
        <v>-0.69332353697975868</v>
      </c>
      <c r="BH57" s="24">
        <f t="shared" si="83"/>
        <v>-1.998332980226164</v>
      </c>
      <c r="BI57" s="24">
        <f t="shared" si="83"/>
        <v>1.7858508441321645</v>
      </c>
      <c r="BJ57" s="24">
        <f t="shared" si="83"/>
        <v>0.20659643252380278</v>
      </c>
    </row>
    <row r="58" spans="2:62" x14ac:dyDescent="0.25">
      <c r="B58" s="10" t="s">
        <v>24</v>
      </c>
      <c r="C58" s="6">
        <v>91.7485003663528</v>
      </c>
      <c r="D58" s="6">
        <v>6.6819191039775561</v>
      </c>
      <c r="E58" s="6">
        <v>97.744486652201815</v>
      </c>
      <c r="F58" s="6">
        <v>0</v>
      </c>
      <c r="G58" s="6">
        <v>0.13857394809775764</v>
      </c>
      <c r="H58" s="6">
        <v>20.787330549208619</v>
      </c>
      <c r="I58" s="6"/>
      <c r="J58" s="6">
        <v>49.057100994475739</v>
      </c>
      <c r="K58" s="6">
        <v>5.5759422904569637E-2</v>
      </c>
      <c r="L58" s="6">
        <v>1.7217069080910694</v>
      </c>
      <c r="M58" s="6">
        <v>51.341586721916485</v>
      </c>
      <c r="N58" s="6">
        <v>0</v>
      </c>
      <c r="O58" s="6">
        <v>42.915040045987119</v>
      </c>
      <c r="P58" s="6">
        <v>4.3494641968488401E-2</v>
      </c>
      <c r="Q58" s="6">
        <v>5.4633197794718491</v>
      </c>
      <c r="R58" s="6">
        <v>60.619821713294705</v>
      </c>
      <c r="S58" s="6">
        <v>1.3953691008415643</v>
      </c>
      <c r="T58" s="6">
        <v>0</v>
      </c>
      <c r="U58" s="6">
        <v>1.6290535037588463</v>
      </c>
      <c r="V58" s="6">
        <v>98.724357379230739</v>
      </c>
      <c r="W58" s="6"/>
      <c r="X58" s="6">
        <v>4.2438572331783035</v>
      </c>
      <c r="Y58" s="6">
        <v>2.2786936405294518</v>
      </c>
      <c r="Z58" s="6">
        <v>94.45515892976313</v>
      </c>
      <c r="AA58" s="6">
        <v>51.832562777791217</v>
      </c>
      <c r="AB58" s="6">
        <v>33.90111178291037</v>
      </c>
      <c r="AC58" s="6">
        <v>8.5172227457318481</v>
      </c>
      <c r="AD58" s="6">
        <v>57.454207716115015</v>
      </c>
      <c r="AH58" s="10" t="s">
        <v>24</v>
      </c>
      <c r="AI58" s="24">
        <f t="shared" ref="AI58:BJ58" si="84">C58-C12</f>
        <v>-3.2732693114753459</v>
      </c>
      <c r="AJ58" s="24">
        <f t="shared" si="84"/>
        <v>-74.291520733884369</v>
      </c>
      <c r="AK58" s="24">
        <f t="shared" si="84"/>
        <v>-0.78449791449760653</v>
      </c>
      <c r="AL58" s="24">
        <f t="shared" si="84"/>
        <v>0</v>
      </c>
      <c r="AM58" s="24">
        <f t="shared" si="84"/>
        <v>0.13857394809775764</v>
      </c>
      <c r="AN58" s="24">
        <f t="shared" si="84"/>
        <v>2.2233422636105367</v>
      </c>
      <c r="AO58" s="24"/>
      <c r="AP58" s="24">
        <f t="shared" si="84"/>
        <v>7.8925911440046974</v>
      </c>
      <c r="AQ58" s="24">
        <f t="shared" si="84"/>
        <v>-2.176351900115844</v>
      </c>
      <c r="AR58" s="24">
        <f t="shared" si="84"/>
        <v>-1.1328423316729161</v>
      </c>
      <c r="AS58" s="24">
        <f t="shared" si="84"/>
        <v>-3.1779131205630833</v>
      </c>
      <c r="AT58" s="24">
        <f t="shared" si="84"/>
        <v>-4.5485632225920634E-2</v>
      </c>
      <c r="AU58" s="24">
        <f t="shared" si="84"/>
        <v>42.915040045987119</v>
      </c>
      <c r="AV58" s="24">
        <f t="shared" si="84"/>
        <v>-0.60784023991057157</v>
      </c>
      <c r="AW58" s="24">
        <f t="shared" si="84"/>
        <v>3.9314072087601106</v>
      </c>
      <c r="AX58" s="24">
        <f t="shared" si="84"/>
        <v>-3.2280991778763308</v>
      </c>
      <c r="AY58" s="24">
        <f t="shared" si="84"/>
        <v>-0.93446709595097999</v>
      </c>
      <c r="AZ58" s="24">
        <f t="shared" si="84"/>
        <v>-0.83644880928753695</v>
      </c>
      <c r="BA58" s="24">
        <f t="shared" si="84"/>
        <v>-12.359075895945276</v>
      </c>
      <c r="BB58" s="24">
        <f t="shared" si="84"/>
        <v>1.7596076016879465</v>
      </c>
      <c r="BC58" s="24"/>
      <c r="BD58" s="24">
        <f t="shared" si="84"/>
        <v>-1.7247156363482317</v>
      </c>
      <c r="BE58" s="24">
        <f t="shared" si="84"/>
        <v>2.0729313516129531</v>
      </c>
      <c r="BF58" s="24">
        <f t="shared" si="84"/>
        <v>-1.0848378015363664</v>
      </c>
      <c r="BG58" s="24">
        <f t="shared" si="84"/>
        <v>17.479454899672575</v>
      </c>
      <c r="BH58" s="24">
        <f t="shared" si="84"/>
        <v>-31.241929602567403</v>
      </c>
      <c r="BI58" s="24">
        <f t="shared" si="84"/>
        <v>-27.543691171400525</v>
      </c>
      <c r="BJ58" s="24">
        <f t="shared" si="84"/>
        <v>2.7165643247487878</v>
      </c>
    </row>
    <row r="59" spans="2:62" x14ac:dyDescent="0.25">
      <c r="B59" s="10" t="s">
        <v>20</v>
      </c>
      <c r="C59" s="6">
        <v>0</v>
      </c>
      <c r="D59" s="6">
        <v>0</v>
      </c>
      <c r="E59" s="6">
        <v>0</v>
      </c>
      <c r="F59" s="6">
        <v>0</v>
      </c>
      <c r="G59" s="6">
        <v>0</v>
      </c>
      <c r="H59" s="13">
        <v>78.317781240995501</v>
      </c>
      <c r="I59" s="6"/>
      <c r="J59" s="6">
        <v>19.533416305900662</v>
      </c>
      <c r="K59" s="6">
        <v>0</v>
      </c>
      <c r="L59" s="6">
        <v>1.9663084839132376E-2</v>
      </c>
      <c r="M59" s="6">
        <v>0.12468085423133324</v>
      </c>
      <c r="N59" s="6">
        <v>0</v>
      </c>
      <c r="O59" s="6">
        <v>0</v>
      </c>
      <c r="P59" s="6">
        <v>0</v>
      </c>
      <c r="Q59" s="6">
        <v>1.101837725727163</v>
      </c>
      <c r="R59" s="6">
        <v>3.5961262544001138</v>
      </c>
      <c r="S59" s="6">
        <v>0</v>
      </c>
      <c r="T59" s="6">
        <v>3.5083827016043463E-2</v>
      </c>
      <c r="U59" s="6">
        <v>0</v>
      </c>
      <c r="V59" s="6">
        <v>0</v>
      </c>
      <c r="W59" s="6"/>
      <c r="X59" s="6">
        <v>0</v>
      </c>
      <c r="Y59" s="6">
        <v>0</v>
      </c>
      <c r="Z59" s="6">
        <v>7.6727854539541493E-2</v>
      </c>
      <c r="AA59" s="6">
        <v>47.547448443564484</v>
      </c>
      <c r="AB59" s="13">
        <v>63.879040446984639</v>
      </c>
      <c r="AC59" s="13">
        <v>85.946218625482288</v>
      </c>
      <c r="AD59" s="6">
        <v>18.015016205262835</v>
      </c>
      <c r="AH59" s="10" t="s">
        <v>20</v>
      </c>
      <c r="AI59" s="24">
        <f t="shared" ref="AI59:BJ59" si="85">C59-C13</f>
        <v>0</v>
      </c>
      <c r="AJ59" s="24">
        <f t="shared" si="85"/>
        <v>0</v>
      </c>
      <c r="AK59" s="24">
        <f t="shared" si="85"/>
        <v>0</v>
      </c>
      <c r="AL59" s="24">
        <f t="shared" si="85"/>
        <v>-0.63926940639269403</v>
      </c>
      <c r="AM59" s="24">
        <f t="shared" si="85"/>
        <v>0</v>
      </c>
      <c r="AN59" s="24">
        <f t="shared" si="85"/>
        <v>-1.7956437932663789</v>
      </c>
      <c r="AO59" s="24"/>
      <c r="AP59" s="24">
        <f t="shared" si="85"/>
        <v>-18.026038754122499</v>
      </c>
      <c r="AQ59" s="24">
        <f t="shared" si="85"/>
        <v>-0.2148494342012908</v>
      </c>
      <c r="AR59" s="24">
        <f t="shared" si="85"/>
        <v>1.9663084839132376E-2</v>
      </c>
      <c r="AS59" s="24">
        <f t="shared" si="85"/>
        <v>0.12468085423133324</v>
      </c>
      <c r="AT59" s="24">
        <f t="shared" si="85"/>
        <v>0</v>
      </c>
      <c r="AU59" s="24">
        <f t="shared" si="85"/>
        <v>0</v>
      </c>
      <c r="AV59" s="24">
        <f t="shared" si="85"/>
        <v>0</v>
      </c>
      <c r="AW59" s="24">
        <f t="shared" si="85"/>
        <v>-3.1447661289391866</v>
      </c>
      <c r="AX59" s="24">
        <f t="shared" si="85"/>
        <v>2.6643744558799223</v>
      </c>
      <c r="AY59" s="24">
        <f t="shared" si="85"/>
        <v>-0.27810681361693362</v>
      </c>
      <c r="AZ59" s="24">
        <f t="shared" si="85"/>
        <v>3.5083827016043463E-2</v>
      </c>
      <c r="BA59" s="24">
        <f t="shared" si="85"/>
        <v>0</v>
      </c>
      <c r="BB59" s="24">
        <f t="shared" si="85"/>
        <v>0</v>
      </c>
      <c r="BC59" s="24"/>
      <c r="BD59" s="24">
        <f t="shared" si="85"/>
        <v>0</v>
      </c>
      <c r="BE59" s="24">
        <f t="shared" si="85"/>
        <v>0</v>
      </c>
      <c r="BF59" s="24">
        <f t="shared" si="85"/>
        <v>5.8490525800012308E-2</v>
      </c>
      <c r="BG59" s="24">
        <f t="shared" si="85"/>
        <v>-16.955299516435751</v>
      </c>
      <c r="BH59" s="24">
        <f t="shared" si="85"/>
        <v>31.685046529981882</v>
      </c>
      <c r="BI59" s="24">
        <f t="shared" si="85"/>
        <v>27.329875921567179</v>
      </c>
      <c r="BJ59" s="24">
        <f t="shared" si="85"/>
        <v>-1.7961400536681182</v>
      </c>
    </row>
    <row r="60" spans="2:62" x14ac:dyDescent="0.25">
      <c r="B60" s="10" t="s">
        <v>21</v>
      </c>
      <c r="C60" s="6">
        <v>4.3788044099007877</v>
      </c>
      <c r="D60" s="6">
        <v>0.44451360050809402</v>
      </c>
      <c r="E60" s="6">
        <v>1.0962070157249006</v>
      </c>
      <c r="F60" s="6">
        <v>8.2833313954484025E-2</v>
      </c>
      <c r="G60" s="6">
        <v>0</v>
      </c>
      <c r="H60" s="6">
        <v>0.73924813387036747</v>
      </c>
      <c r="I60" s="6"/>
      <c r="J60" s="6">
        <v>17.679107830556944</v>
      </c>
      <c r="K60" s="6">
        <v>0.74749065392827363</v>
      </c>
      <c r="L60" s="6">
        <v>3.1625215519044918</v>
      </c>
      <c r="M60" s="6">
        <v>1.872815185198484</v>
      </c>
      <c r="N60" s="6">
        <v>0.24010647618665437</v>
      </c>
      <c r="O60" s="6">
        <v>2.0416935310552335</v>
      </c>
      <c r="P60" s="6">
        <v>0.44909007527711603</v>
      </c>
      <c r="Q60" s="6">
        <v>0.67627300985968197</v>
      </c>
      <c r="R60" s="6">
        <v>0.8182499841339782</v>
      </c>
      <c r="S60" s="6">
        <v>1.4353361061158167</v>
      </c>
      <c r="T60" s="6">
        <v>0.75172836947735311</v>
      </c>
      <c r="U60" s="6">
        <v>0.80521031950347488</v>
      </c>
      <c r="V60" s="6">
        <v>0</v>
      </c>
      <c r="W60" s="6"/>
      <c r="X60" s="6">
        <v>0</v>
      </c>
      <c r="Y60" s="6">
        <v>1.4978420228795566</v>
      </c>
      <c r="Z60" s="6">
        <v>4.8875147247970228</v>
      </c>
      <c r="AA60" s="6">
        <v>0.48734506723833831</v>
      </c>
      <c r="AB60" s="6">
        <v>2.2049773288246377</v>
      </c>
      <c r="AC60" s="6">
        <v>0.44377012621453621</v>
      </c>
      <c r="AD60" s="6">
        <v>0.71220179315306631</v>
      </c>
      <c r="AH60" s="10" t="s">
        <v>21</v>
      </c>
      <c r="AI60" s="24">
        <f t="shared" ref="AI60:BJ60" si="86">C60-C14</f>
        <v>1.4351538738542273</v>
      </c>
      <c r="AJ60" s="24">
        <f t="shared" si="86"/>
        <v>-0.24284137451185756</v>
      </c>
      <c r="AK60" s="24">
        <f t="shared" si="86"/>
        <v>-0.37480841757567473</v>
      </c>
      <c r="AL60" s="24">
        <f t="shared" si="86"/>
        <v>5.9265778234937699E-2</v>
      </c>
      <c r="AM60" s="24">
        <f t="shared" si="86"/>
        <v>0</v>
      </c>
      <c r="AN60" s="24">
        <f t="shared" si="86"/>
        <v>-0.34104952093253693</v>
      </c>
      <c r="AO60" s="24"/>
      <c r="AP60" s="24">
        <f t="shared" si="86"/>
        <v>14.433780001378071</v>
      </c>
      <c r="AQ60" s="24">
        <f t="shared" si="86"/>
        <v>0.38536189988151698</v>
      </c>
      <c r="AR60" s="24">
        <f t="shared" si="86"/>
        <v>2.6553479055393172</v>
      </c>
      <c r="AS60" s="24">
        <f t="shared" si="86"/>
        <v>-6.3990668383789542</v>
      </c>
      <c r="AT60" s="24">
        <f t="shared" si="86"/>
        <v>-0.14502698580100176</v>
      </c>
      <c r="AU60" s="24">
        <f t="shared" si="86"/>
        <v>2.0416935310552335</v>
      </c>
      <c r="AV60" s="24">
        <f t="shared" si="86"/>
        <v>0.44909007527711603</v>
      </c>
      <c r="AW60" s="24">
        <f t="shared" si="86"/>
        <v>-1.1560997559395112</v>
      </c>
      <c r="AX60" s="24">
        <f t="shared" si="86"/>
        <v>-5.4569367471971999</v>
      </c>
      <c r="AY60" s="24">
        <f t="shared" si="86"/>
        <v>0.29181358327624007</v>
      </c>
      <c r="AZ60" s="24">
        <f t="shared" si="86"/>
        <v>0.40579112721042643</v>
      </c>
      <c r="BA60" s="24">
        <f t="shared" si="86"/>
        <v>0.80521031950347488</v>
      </c>
      <c r="BB60" s="24">
        <f t="shared" si="86"/>
        <v>0</v>
      </c>
      <c r="BC60" s="24"/>
      <c r="BD60" s="24">
        <f t="shared" si="86"/>
        <v>0</v>
      </c>
      <c r="BE60" s="24">
        <f t="shared" si="86"/>
        <v>1.2756502450776332</v>
      </c>
      <c r="BF60" s="24">
        <f t="shared" si="86"/>
        <v>0.96842104061254686</v>
      </c>
      <c r="BG60" s="24">
        <f t="shared" si="86"/>
        <v>0.16916815374291461</v>
      </c>
      <c r="BH60" s="24">
        <f t="shared" si="86"/>
        <v>1.555216052811685</v>
      </c>
      <c r="BI60" s="24">
        <f t="shared" si="86"/>
        <v>-1.5720355942987931</v>
      </c>
      <c r="BJ60" s="24">
        <f t="shared" si="86"/>
        <v>-1.1270207036044719</v>
      </c>
    </row>
    <row r="61" spans="2:62" x14ac:dyDescent="0.25">
      <c r="B61" s="10" t="s">
        <v>25</v>
      </c>
      <c r="C61" s="6">
        <v>64.73451255890221</v>
      </c>
      <c r="D61" s="6">
        <v>6.7464091320567547</v>
      </c>
      <c r="E61" s="6">
        <v>96.318044855864855</v>
      </c>
      <c r="F61" s="6">
        <v>0</v>
      </c>
      <c r="G61" s="6">
        <v>0</v>
      </c>
      <c r="H61" s="6">
        <v>20.728300646912249</v>
      </c>
      <c r="I61" s="6"/>
      <c r="J61" s="6">
        <v>50.083884372089905</v>
      </c>
      <c r="K61" s="6">
        <v>5.5759422904569637E-2</v>
      </c>
      <c r="L61" s="6">
        <v>1.7823216442885015</v>
      </c>
      <c r="M61" s="6">
        <v>16.884111970412942</v>
      </c>
      <c r="N61" s="6">
        <v>0</v>
      </c>
      <c r="O61" s="6">
        <v>51.912698646854835</v>
      </c>
      <c r="P61" s="6">
        <v>4.3494641968488401E-2</v>
      </c>
      <c r="Q61" s="6">
        <v>1.6175146004565466</v>
      </c>
      <c r="R61" s="6">
        <v>70.563063163709955</v>
      </c>
      <c r="S61" s="6">
        <v>1.4422469736332817</v>
      </c>
      <c r="T61" s="6">
        <v>0</v>
      </c>
      <c r="U61" s="6">
        <v>1.2773697198351261</v>
      </c>
      <c r="V61" s="6">
        <v>92.78890130914391</v>
      </c>
      <c r="W61" s="6"/>
      <c r="X61" s="6">
        <v>4.1052823031153372</v>
      </c>
      <c r="Y61" s="6">
        <v>2.6915660978234448</v>
      </c>
      <c r="Z61" s="6">
        <v>93.410092860599661</v>
      </c>
      <c r="AA61" s="6">
        <v>51.597565573577889</v>
      </c>
      <c r="AB61" s="6">
        <v>27.353986941425148</v>
      </c>
      <c r="AC61" s="6">
        <v>2.3027091166289231</v>
      </c>
      <c r="AD61" s="6">
        <v>64.360140099987873</v>
      </c>
      <c r="AH61" s="10" t="s">
        <v>25</v>
      </c>
      <c r="AI61" s="24">
        <f t="shared" ref="AI61:BJ61" si="87">C61-C15</f>
        <v>-21.533070745380556</v>
      </c>
      <c r="AJ61" s="24">
        <f t="shared" si="87"/>
        <v>-75.151747426325826</v>
      </c>
      <c r="AK61" s="24">
        <f t="shared" si="87"/>
        <v>1.3390329298522374</v>
      </c>
      <c r="AL61" s="24">
        <f t="shared" si="87"/>
        <v>0</v>
      </c>
      <c r="AM61" s="24">
        <f t="shared" si="87"/>
        <v>0</v>
      </c>
      <c r="AN61" s="24">
        <f t="shared" si="87"/>
        <v>2.3154371582427231</v>
      </c>
      <c r="AO61" s="24"/>
      <c r="AP61" s="24">
        <f t="shared" si="87"/>
        <v>8.7577261080159872</v>
      </c>
      <c r="AQ61" s="24">
        <f t="shared" si="87"/>
        <v>-2.176351900115844</v>
      </c>
      <c r="AR61" s="24">
        <f t="shared" si="87"/>
        <v>1.4889755103965983</v>
      </c>
      <c r="AS61" s="24">
        <f t="shared" si="87"/>
        <v>-7.0041407368514292</v>
      </c>
      <c r="AT61" s="24">
        <f t="shared" si="87"/>
        <v>-4.5485632225920634E-2</v>
      </c>
      <c r="AU61" s="24">
        <f t="shared" si="87"/>
        <v>51.912698646854835</v>
      </c>
      <c r="AV61" s="24">
        <f t="shared" si="87"/>
        <v>-0.60784023991057157</v>
      </c>
      <c r="AW61" s="24">
        <f t="shared" si="87"/>
        <v>8.560202974480835E-2</v>
      </c>
      <c r="AX61" s="24">
        <f t="shared" si="87"/>
        <v>5.5551946373724803</v>
      </c>
      <c r="AY61" s="24">
        <f t="shared" si="87"/>
        <v>-0.88758922315926259</v>
      </c>
      <c r="AZ61" s="24">
        <f t="shared" si="87"/>
        <v>-0.42832340366315624</v>
      </c>
      <c r="BA61" s="24">
        <f t="shared" si="87"/>
        <v>-12.710759679868996</v>
      </c>
      <c r="BB61" s="24">
        <f t="shared" si="87"/>
        <v>-6.2932815291245987</v>
      </c>
      <c r="BC61" s="24"/>
      <c r="BD61" s="24">
        <f t="shared" si="87"/>
        <v>2.622152900074922</v>
      </c>
      <c r="BE61" s="24">
        <f t="shared" si="87"/>
        <v>2.4858038089069461</v>
      </c>
      <c r="BF61" s="24">
        <f t="shared" si="87"/>
        <v>-1.917820175262321</v>
      </c>
      <c r="BG61" s="24">
        <f t="shared" si="87"/>
        <v>17.912334671675943</v>
      </c>
      <c r="BH61" s="24">
        <f t="shared" si="87"/>
        <v>-36.172431136717329</v>
      </c>
      <c r="BI61" s="24">
        <f t="shared" si="87"/>
        <v>1.4215774644989856</v>
      </c>
      <c r="BJ61" s="24">
        <f t="shared" si="87"/>
        <v>4.8823742181638394</v>
      </c>
    </row>
    <row r="62" spans="2:62" x14ac:dyDescent="0.25">
      <c r="B62" s="10" t="s">
        <v>83</v>
      </c>
      <c r="C62" s="6">
        <v>5.7874764901028852</v>
      </c>
      <c r="D62" s="6">
        <v>0.2896042875854693</v>
      </c>
      <c r="E62" s="6">
        <v>11.661166793447299</v>
      </c>
      <c r="F62" s="6">
        <v>0</v>
      </c>
      <c r="G62" s="6">
        <v>0</v>
      </c>
      <c r="H62" s="6">
        <v>4.5938444489750152</v>
      </c>
      <c r="I62" s="6"/>
      <c r="J62" s="6">
        <v>7.3158820202340342</v>
      </c>
      <c r="K62" s="6">
        <v>0</v>
      </c>
      <c r="L62" s="6">
        <v>0.11483241546053304</v>
      </c>
      <c r="M62" s="6">
        <v>6.9569683341415951</v>
      </c>
      <c r="N62" s="6">
        <v>0</v>
      </c>
      <c r="O62" s="6">
        <v>2.5539182650133512</v>
      </c>
      <c r="P62" s="6">
        <v>0</v>
      </c>
      <c r="Q62" s="6">
        <v>5.5003898805768302E-2</v>
      </c>
      <c r="R62" s="6">
        <v>7.6784994956294206</v>
      </c>
      <c r="S62" s="6">
        <v>5.8688661521059136E-2</v>
      </c>
      <c r="T62" s="6">
        <v>0</v>
      </c>
      <c r="U62" s="6">
        <v>6.4138136815011668E-2</v>
      </c>
      <c r="V62" s="6">
        <v>5.7332175622475816</v>
      </c>
      <c r="W62" s="6"/>
      <c r="X62" s="6">
        <v>0</v>
      </c>
      <c r="Y62" s="6">
        <v>0</v>
      </c>
      <c r="Z62" s="6">
        <v>9.7778975209324326</v>
      </c>
      <c r="AA62" s="6">
        <v>3.9658644486526939</v>
      </c>
      <c r="AB62" s="6">
        <v>0.95541494381721204</v>
      </c>
      <c r="AC62" s="6">
        <v>0.55219016316692204</v>
      </c>
      <c r="AD62" s="6">
        <v>2.5556937587933914</v>
      </c>
      <c r="AH62" s="10" t="s">
        <v>83</v>
      </c>
      <c r="AI62" s="24">
        <f t="shared" ref="AI62:BJ62" si="88">C62-C16</f>
        <v>-40.767959922537273</v>
      </c>
      <c r="AJ62" s="24">
        <f t="shared" si="88"/>
        <v>-9.267997957191719</v>
      </c>
      <c r="AK62" s="24">
        <f t="shared" si="88"/>
        <v>-73.483348101480942</v>
      </c>
      <c r="AL62" s="24">
        <f t="shared" si="88"/>
        <v>0</v>
      </c>
      <c r="AM62" s="24">
        <f t="shared" si="88"/>
        <v>0</v>
      </c>
      <c r="AN62" s="24">
        <f t="shared" si="88"/>
        <v>0.83529069574639347</v>
      </c>
      <c r="AO62" s="24"/>
      <c r="AP62" s="24">
        <f t="shared" si="88"/>
        <v>-7.6188479077575986</v>
      </c>
      <c r="AQ62" s="24">
        <f t="shared" si="88"/>
        <v>0</v>
      </c>
      <c r="AR62" s="24">
        <f t="shared" si="88"/>
        <v>-1.1937907798538361</v>
      </c>
      <c r="AS62" s="24">
        <f t="shared" si="88"/>
        <v>-19.484634400796139</v>
      </c>
      <c r="AT62" s="24">
        <f t="shared" si="88"/>
        <v>0</v>
      </c>
      <c r="AU62" s="24">
        <f t="shared" si="88"/>
        <v>2.5539182650133512</v>
      </c>
      <c r="AV62" s="24">
        <f t="shared" si="88"/>
        <v>-0.41668883096618631</v>
      </c>
      <c r="AW62" s="24">
        <f t="shared" si="88"/>
        <v>5.5003898805768302E-2</v>
      </c>
      <c r="AX62" s="24">
        <f t="shared" si="88"/>
        <v>-8.5668463235512604</v>
      </c>
      <c r="AY62" s="24">
        <f t="shared" si="88"/>
        <v>5.8688661521059136E-2</v>
      </c>
      <c r="AZ62" s="24">
        <f t="shared" si="88"/>
        <v>-0.44080234101799504</v>
      </c>
      <c r="BA62" s="24">
        <f t="shared" si="88"/>
        <v>-3.6486921593902855</v>
      </c>
      <c r="BB62" s="24">
        <f t="shared" si="88"/>
        <v>-12.645348120009725</v>
      </c>
      <c r="BC62" s="24"/>
      <c r="BD62" s="24">
        <f t="shared" si="88"/>
        <v>0</v>
      </c>
      <c r="BE62" s="24">
        <f t="shared" si="88"/>
        <v>-3.6480813978818034E-2</v>
      </c>
      <c r="BF62" s="24">
        <f t="shared" si="88"/>
        <v>-13.119779253115363</v>
      </c>
      <c r="BG62" s="24">
        <f t="shared" si="88"/>
        <v>-5.9606777991635624</v>
      </c>
      <c r="BH62" s="24">
        <f t="shared" si="88"/>
        <v>-21.117347193657075</v>
      </c>
      <c r="BI62" s="24">
        <f t="shared" si="88"/>
        <v>-1.6315305219806713</v>
      </c>
      <c r="BJ62" s="24">
        <f t="shared" si="88"/>
        <v>-10.224030370886144</v>
      </c>
    </row>
    <row r="65" spans="2:62" x14ac:dyDescent="0.25">
      <c r="B65" s="10" t="s">
        <v>32</v>
      </c>
    </row>
    <row r="66" spans="2:62" x14ac:dyDescent="0.25">
      <c r="B66" s="10" t="s">
        <v>31</v>
      </c>
      <c r="C66" s="9">
        <v>88</v>
      </c>
      <c r="D66" s="9">
        <v>133</v>
      </c>
      <c r="E66" s="9">
        <v>142</v>
      </c>
      <c r="F66" s="9">
        <v>156</v>
      </c>
      <c r="G66" s="9">
        <v>160</v>
      </c>
      <c r="H66" s="9" t="s">
        <v>27</v>
      </c>
      <c r="I66" s="9" t="s">
        <v>28</v>
      </c>
      <c r="J66" s="9">
        <v>197</v>
      </c>
      <c r="K66" s="9">
        <v>234</v>
      </c>
      <c r="L66" s="9">
        <v>262</v>
      </c>
      <c r="M66" s="9">
        <v>276</v>
      </c>
      <c r="N66" s="9">
        <v>295</v>
      </c>
      <c r="O66" s="9">
        <v>301</v>
      </c>
      <c r="P66" s="9">
        <v>332</v>
      </c>
      <c r="Q66" s="9">
        <v>339</v>
      </c>
      <c r="R66" s="9">
        <v>355</v>
      </c>
      <c r="S66" s="9">
        <v>363</v>
      </c>
      <c r="T66" s="9">
        <v>386</v>
      </c>
      <c r="U66" s="9">
        <v>392</v>
      </c>
      <c r="V66" s="9">
        <v>398</v>
      </c>
      <c r="W66" s="9">
        <v>406</v>
      </c>
      <c r="X66" s="9">
        <v>411</v>
      </c>
      <c r="Y66" s="9">
        <v>448</v>
      </c>
      <c r="Z66" s="9">
        <v>462</v>
      </c>
      <c r="AA66" s="9">
        <v>611</v>
      </c>
      <c r="AB66" s="9">
        <v>618</v>
      </c>
      <c r="AC66" s="9">
        <v>625</v>
      </c>
      <c r="AD66" s="9">
        <v>637</v>
      </c>
    </row>
    <row r="67" spans="2:62" x14ac:dyDescent="0.25">
      <c r="B67" s="10" t="s">
        <v>22</v>
      </c>
      <c r="C67" s="6">
        <v>0.25887987476821683</v>
      </c>
      <c r="D67" s="6">
        <v>3.3335967500201673</v>
      </c>
      <c r="E67" s="6">
        <v>3.6989361859529205E-3</v>
      </c>
      <c r="F67" s="6">
        <v>8.2833313954483387E-2</v>
      </c>
      <c r="G67" s="6">
        <v>0.19766606818280402</v>
      </c>
      <c r="H67" s="6">
        <v>5.2219463896011981E-2</v>
      </c>
      <c r="I67" s="6"/>
      <c r="J67" s="6">
        <v>3.0019691875759613</v>
      </c>
      <c r="K67" s="6">
        <v>0.67806581403293409</v>
      </c>
      <c r="L67" s="6">
        <v>2.2283209547375749</v>
      </c>
      <c r="M67" s="6">
        <v>14.334831220537197</v>
      </c>
      <c r="N67" s="6">
        <v>0.24010647618665362</v>
      </c>
      <c r="O67" s="6">
        <v>27.329143741402536</v>
      </c>
      <c r="P67" s="6">
        <v>0.42899961253664326</v>
      </c>
      <c r="Q67" s="6">
        <v>3.8764664095022798</v>
      </c>
      <c r="R67" s="6">
        <v>5.0177679299042204</v>
      </c>
      <c r="S67" s="6">
        <v>0.29936435470608652</v>
      </c>
      <c r="T67" s="6">
        <v>0.53850991645576529</v>
      </c>
      <c r="U67" s="6">
        <v>1.280624138859205</v>
      </c>
      <c r="V67" s="6">
        <v>0.37901092302676997</v>
      </c>
      <c r="W67" s="6"/>
      <c r="X67" s="6">
        <v>3.7154446061616198</v>
      </c>
      <c r="Y67" s="6">
        <v>1.0067752742603888</v>
      </c>
      <c r="Z67" s="6">
        <v>0.17186590791258016</v>
      </c>
      <c r="AA67" s="6">
        <v>8.4823885284457931E-2</v>
      </c>
      <c r="AB67" s="6">
        <v>1.4870441280345001E-2</v>
      </c>
      <c r="AC67" s="6">
        <v>0.23396216039668094</v>
      </c>
      <c r="AD67" s="6">
        <v>1.0747624909331579</v>
      </c>
    </row>
    <row r="68" spans="2:62" x14ac:dyDescent="0.25">
      <c r="B68" s="10" t="s">
        <v>23</v>
      </c>
      <c r="C68" s="6">
        <v>0.11078105462348421</v>
      </c>
      <c r="D68" s="6">
        <v>0.20689549554372433</v>
      </c>
      <c r="E68" s="6">
        <v>1.1556073958873336</v>
      </c>
      <c r="F68" s="6">
        <v>0</v>
      </c>
      <c r="G68" s="6">
        <v>0.22635326639799347</v>
      </c>
      <c r="H68" s="6">
        <v>1.5061242776224304E-2</v>
      </c>
      <c r="I68" s="6"/>
      <c r="J68" s="6">
        <v>0.37548598354957158</v>
      </c>
      <c r="K68" s="6">
        <v>0</v>
      </c>
      <c r="L68" s="6">
        <v>6.0614736197432066E-2</v>
      </c>
      <c r="M68" s="6">
        <v>4.0589291421313494</v>
      </c>
      <c r="N68" s="6">
        <v>0</v>
      </c>
      <c r="O68" s="6">
        <v>4.8419702771414395</v>
      </c>
      <c r="P68" s="6">
        <v>0</v>
      </c>
      <c r="Q68" s="6">
        <v>0</v>
      </c>
      <c r="R68" s="6">
        <v>2.9238152321783373</v>
      </c>
      <c r="S68" s="6">
        <v>4.6877872791717373E-2</v>
      </c>
      <c r="T68" s="6">
        <v>0</v>
      </c>
      <c r="U68" s="6">
        <v>8.1508408116101702E-2</v>
      </c>
      <c r="V68" s="6">
        <v>0.83627064759140224</v>
      </c>
      <c r="W68" s="6"/>
      <c r="X68" s="6">
        <v>1.6708469696618327</v>
      </c>
      <c r="Y68" s="6">
        <v>0.39306992517320749</v>
      </c>
      <c r="Z68" s="6">
        <v>8.9987269186573043E-2</v>
      </c>
      <c r="AA68" s="6">
        <v>4.7819826121499071E-2</v>
      </c>
      <c r="AB68" s="6">
        <v>0</v>
      </c>
      <c r="AC68" s="6">
        <v>1.4179183390724122</v>
      </c>
      <c r="AD68" s="6">
        <v>2.0697806059782806</v>
      </c>
    </row>
    <row r="69" spans="2:62" x14ac:dyDescent="0.25">
      <c r="B69" s="10" t="s">
        <v>71</v>
      </c>
      <c r="C69" s="6">
        <v>0.14844835930140682</v>
      </c>
      <c r="D69" s="6">
        <v>3.5367242998524495</v>
      </c>
      <c r="E69" s="6">
        <v>1.1537623748177135</v>
      </c>
      <c r="F69" s="6">
        <v>8.2833313954483387E-2</v>
      </c>
      <c r="G69" s="6">
        <v>0.13857394809775533</v>
      </c>
      <c r="H69" s="6">
        <v>3.7592377020030605E-2</v>
      </c>
      <c r="I69" s="6"/>
      <c r="J69" s="6">
        <v>3.2713020538361581</v>
      </c>
      <c r="K69" s="6">
        <v>0.67806581403293409</v>
      </c>
      <c r="L69" s="6">
        <v>2.1698431005687784</v>
      </c>
      <c r="M69" s="6">
        <v>18.381342320100035</v>
      </c>
      <c r="N69" s="6">
        <v>0.24010647618665362</v>
      </c>
      <c r="O69" s="6">
        <v>22.495829507524455</v>
      </c>
      <c r="P69" s="6">
        <v>0.42899961253664326</v>
      </c>
      <c r="Q69" s="6">
        <v>3.8764664095022798</v>
      </c>
      <c r="R69" s="6">
        <v>2.1282843864957299</v>
      </c>
      <c r="S69" s="6">
        <v>0.25904052361991187</v>
      </c>
      <c r="T69" s="6">
        <v>0.53850991645576529</v>
      </c>
      <c r="U69" s="6">
        <v>1.19982319473498</v>
      </c>
      <c r="V69" s="6">
        <v>0.68961147848159654</v>
      </c>
      <c r="W69" s="6"/>
      <c r="X69" s="6">
        <v>4.2438572331783035</v>
      </c>
      <c r="Y69" s="6">
        <v>0.61495322952083697</v>
      </c>
      <c r="Z69" s="6">
        <v>8.5260237856869703E-2</v>
      </c>
      <c r="AA69" s="6">
        <v>7.3658426807721902E-2</v>
      </c>
      <c r="AB69" s="6">
        <v>1.4870441280345001E-2</v>
      </c>
      <c r="AC69" s="6">
        <v>1.344558021358744</v>
      </c>
      <c r="AD69" s="6">
        <v>3.11662519199231</v>
      </c>
    </row>
    <row r="70" spans="2:62" x14ac:dyDescent="0.25">
      <c r="B70" s="10" t="s">
        <v>24</v>
      </c>
      <c r="C70" s="6">
        <v>2.9560668149650042</v>
      </c>
      <c r="D70" s="6">
        <v>3.7082593747114427</v>
      </c>
      <c r="E70" s="6">
        <v>2.2499672239084516</v>
      </c>
      <c r="F70" s="6">
        <v>0</v>
      </c>
      <c r="G70" s="6">
        <v>0.13857394809775764</v>
      </c>
      <c r="H70" s="6">
        <v>1.5173475269010237</v>
      </c>
      <c r="I70" s="6"/>
      <c r="J70" s="6">
        <v>10.4779160507113</v>
      </c>
      <c r="K70" s="6">
        <v>5.5759422904569637E-2</v>
      </c>
      <c r="L70" s="6">
        <v>1.3008485955446705</v>
      </c>
      <c r="M70" s="6">
        <v>18.273052803184857</v>
      </c>
      <c r="N70" s="6">
        <v>0</v>
      </c>
      <c r="O70" s="6">
        <v>21.62107416921301</v>
      </c>
      <c r="P70" s="6">
        <v>4.3494641968488401E-2</v>
      </c>
      <c r="Q70" s="6">
        <v>4.4760642003710593</v>
      </c>
      <c r="R70" s="6">
        <v>0.50535151672135559</v>
      </c>
      <c r="S70" s="6">
        <v>7.6644185312731219E-2</v>
      </c>
      <c r="T70" s="6">
        <v>0</v>
      </c>
      <c r="U70" s="6">
        <v>0.64239776424160189</v>
      </c>
      <c r="V70" s="6">
        <v>0.68961147848159687</v>
      </c>
      <c r="W70" s="6"/>
      <c r="X70" s="6">
        <v>4.2438572331783035</v>
      </c>
      <c r="Y70" s="6">
        <v>1.3771091591802809</v>
      </c>
      <c r="Z70" s="6">
        <v>0.29804088912750143</v>
      </c>
      <c r="AA70" s="6">
        <v>24.121341274464505</v>
      </c>
      <c r="AB70" s="6">
        <v>11.162930277295947</v>
      </c>
      <c r="AC70" s="6">
        <v>3.5833526108800715</v>
      </c>
      <c r="AD70" s="6">
        <v>10.040798267053132</v>
      </c>
    </row>
    <row r="71" spans="2:62" x14ac:dyDescent="0.25">
      <c r="B71" s="10" t="s">
        <v>20</v>
      </c>
      <c r="C71" s="6">
        <v>0</v>
      </c>
      <c r="D71" s="6">
        <v>0</v>
      </c>
      <c r="E71" s="6">
        <v>0</v>
      </c>
      <c r="F71" s="6">
        <v>0</v>
      </c>
      <c r="G71" s="6">
        <v>0</v>
      </c>
      <c r="H71" s="6">
        <v>1.3136737314310665</v>
      </c>
      <c r="I71" s="6"/>
      <c r="J71" s="6">
        <v>3.2766228106611406</v>
      </c>
      <c r="K71" s="6">
        <v>0</v>
      </c>
      <c r="L71" s="6">
        <v>1.9663084839132376E-2</v>
      </c>
      <c r="M71" s="6">
        <v>0.12468085423133324</v>
      </c>
      <c r="N71" s="6">
        <v>0</v>
      </c>
      <c r="O71" s="6">
        <v>0</v>
      </c>
      <c r="P71" s="6">
        <v>0</v>
      </c>
      <c r="Q71" s="6">
        <v>1.101837725727163</v>
      </c>
      <c r="R71" s="6">
        <v>1.7860049748344551</v>
      </c>
      <c r="S71" s="6">
        <v>0</v>
      </c>
      <c r="T71" s="6">
        <v>3.508382701604347E-2</v>
      </c>
      <c r="U71" s="6">
        <v>0</v>
      </c>
      <c r="V71" s="6">
        <v>0</v>
      </c>
      <c r="W71" s="6"/>
      <c r="X71" s="6">
        <v>0</v>
      </c>
      <c r="Y71" s="6">
        <v>0</v>
      </c>
      <c r="Z71" s="6">
        <v>1.2559315081442817E-2</v>
      </c>
      <c r="AA71" s="6">
        <v>24.220306572898824</v>
      </c>
      <c r="AB71" s="6">
        <v>13.137869652836638</v>
      </c>
      <c r="AC71" s="6">
        <v>2.4975502097841509</v>
      </c>
      <c r="AD71" s="6">
        <v>7.4881863822453143</v>
      </c>
    </row>
    <row r="72" spans="2:62" x14ac:dyDescent="0.25">
      <c r="B72" s="10" t="s">
        <v>21</v>
      </c>
      <c r="C72" s="6">
        <v>3.1027207745279748</v>
      </c>
      <c r="D72" s="6">
        <v>0.227821512007371</v>
      </c>
      <c r="E72" s="6">
        <v>1.0962070157249009</v>
      </c>
      <c r="F72" s="6">
        <v>8.2833313954484039E-2</v>
      </c>
      <c r="G72" s="6">
        <v>0</v>
      </c>
      <c r="H72" s="6">
        <v>0.44728764235443386</v>
      </c>
      <c r="I72" s="6"/>
      <c r="J72" s="6">
        <v>14.65878277281432</v>
      </c>
      <c r="K72" s="6">
        <v>0.70593468706892482</v>
      </c>
      <c r="L72" s="6">
        <v>0.85873342400753438</v>
      </c>
      <c r="M72" s="6">
        <v>0.48826936917359337</v>
      </c>
      <c r="N72" s="6">
        <v>0.2401064761866544</v>
      </c>
      <c r="O72" s="6">
        <v>2.0416935310552335</v>
      </c>
      <c r="P72" s="6">
        <v>0.44909007527711603</v>
      </c>
      <c r="Q72" s="6">
        <v>0.45455572836174701</v>
      </c>
      <c r="R72" s="6">
        <v>0.16038514202215923</v>
      </c>
      <c r="S72" s="6">
        <v>0.2587614964425573</v>
      </c>
      <c r="T72" s="6">
        <v>0.54751017089484932</v>
      </c>
      <c r="U72" s="6">
        <v>0.60049058251371235</v>
      </c>
      <c r="V72" s="6">
        <v>0</v>
      </c>
      <c r="W72" s="6"/>
      <c r="X72" s="6">
        <v>0</v>
      </c>
      <c r="Y72" s="6">
        <v>0.84098742907933066</v>
      </c>
      <c r="Z72" s="6">
        <v>0.37138376922054961</v>
      </c>
      <c r="AA72" s="6">
        <v>0.17339430493917324</v>
      </c>
      <c r="AB72" s="6">
        <v>1.9951514637581544</v>
      </c>
      <c r="AC72" s="6">
        <v>0.27639222281825138</v>
      </c>
      <c r="AD72" s="6">
        <v>0.25513297438158772</v>
      </c>
    </row>
    <row r="73" spans="2:62" x14ac:dyDescent="0.25">
      <c r="B73" s="10" t="s">
        <v>25</v>
      </c>
      <c r="C73" s="6">
        <v>4.2817236985465632</v>
      </c>
      <c r="D73" s="6">
        <v>3.7057734655604806</v>
      </c>
      <c r="E73" s="6">
        <v>2.2705797366404763</v>
      </c>
      <c r="F73" s="6">
        <v>0</v>
      </c>
      <c r="G73" s="6">
        <v>0</v>
      </c>
      <c r="H73" s="6">
        <v>1.4978929043526963</v>
      </c>
      <c r="I73" s="6"/>
      <c r="J73" s="6">
        <v>10.102286647598689</v>
      </c>
      <c r="K73" s="6">
        <v>5.5759422904569637E-2</v>
      </c>
      <c r="L73" s="6">
        <v>1.3603133334410873</v>
      </c>
      <c r="M73" s="6">
        <v>11.981323205682314</v>
      </c>
      <c r="N73" s="6">
        <v>0</v>
      </c>
      <c r="O73" s="6">
        <v>26.015451316137529</v>
      </c>
      <c r="P73" s="6">
        <v>4.3494641968488401E-2</v>
      </c>
      <c r="Q73" s="6">
        <v>1.0501705871545506</v>
      </c>
      <c r="R73" s="6">
        <v>3.8197966362492166</v>
      </c>
      <c r="S73" s="6">
        <v>7.1363542634466204E-2</v>
      </c>
      <c r="T73" s="6">
        <v>0</v>
      </c>
      <c r="U73" s="6">
        <v>0.69231833530826103</v>
      </c>
      <c r="V73" s="6">
        <v>2.1963771126322307</v>
      </c>
      <c r="W73" s="6"/>
      <c r="X73" s="6">
        <v>4.1052823031153372</v>
      </c>
      <c r="Y73" s="6">
        <v>1.7841679622986237</v>
      </c>
      <c r="Z73" s="6">
        <v>0.57740735108128061</v>
      </c>
      <c r="AA73" s="6">
        <v>24.275379348595109</v>
      </c>
      <c r="AB73" s="6">
        <v>5.0045669869538951</v>
      </c>
      <c r="AC73" s="6">
        <v>1.4954619874167767</v>
      </c>
      <c r="AD73" s="6">
        <v>8.5108949724818395</v>
      </c>
    </row>
    <row r="74" spans="2:62" x14ac:dyDescent="0.25">
      <c r="B74" s="10" t="s">
        <v>83</v>
      </c>
      <c r="C74" s="6">
        <v>1.3087257094348252</v>
      </c>
      <c r="D74" s="6">
        <v>0.2896042875854693</v>
      </c>
      <c r="E74" s="6">
        <v>1.2938224252592716</v>
      </c>
      <c r="F74" s="6">
        <v>0</v>
      </c>
      <c r="G74" s="6">
        <v>0</v>
      </c>
      <c r="H74" s="6">
        <v>0.36240686319560583</v>
      </c>
      <c r="I74" s="6"/>
      <c r="J74" s="6">
        <v>2.0513998006149943</v>
      </c>
      <c r="K74" s="6">
        <v>0</v>
      </c>
      <c r="L74" s="6">
        <v>0.11483241546053304</v>
      </c>
      <c r="M74" s="6">
        <v>4.4897827643526202</v>
      </c>
      <c r="N74" s="6">
        <v>0</v>
      </c>
      <c r="O74" s="6">
        <v>1.4051207247817821</v>
      </c>
      <c r="P74" s="6">
        <v>0</v>
      </c>
      <c r="Q74" s="6">
        <v>5.5003898805768302E-2</v>
      </c>
      <c r="R74" s="6">
        <v>0.5993509270965488</v>
      </c>
      <c r="S74" s="6">
        <v>5.8688661521059129E-2</v>
      </c>
      <c r="T74" s="6">
        <v>0</v>
      </c>
      <c r="U74" s="6">
        <v>6.4138136815011668E-2</v>
      </c>
      <c r="V74" s="6">
        <v>2.8111226325877112</v>
      </c>
      <c r="W74" s="6"/>
      <c r="X74" s="6">
        <v>0</v>
      </c>
      <c r="Y74" s="6">
        <v>0</v>
      </c>
      <c r="Z74" s="6">
        <v>1.7780754364677114</v>
      </c>
      <c r="AA74" s="6">
        <v>1.2906485708911486</v>
      </c>
      <c r="AB74" s="6">
        <v>0.5726904034429704</v>
      </c>
      <c r="AC74" s="6">
        <v>0.39070863501023667</v>
      </c>
      <c r="AD74" s="6">
        <v>1.5901463709030352</v>
      </c>
    </row>
    <row r="77" spans="2:62" x14ac:dyDescent="0.25">
      <c r="B77" s="10" t="s">
        <v>38</v>
      </c>
      <c r="C77" s="9">
        <v>88</v>
      </c>
      <c r="D77" s="9">
        <v>133</v>
      </c>
      <c r="E77" s="9">
        <v>142</v>
      </c>
      <c r="F77" s="9">
        <v>156</v>
      </c>
      <c r="G77" s="9">
        <v>160</v>
      </c>
      <c r="H77" s="9" t="s">
        <v>27</v>
      </c>
      <c r="I77" s="9" t="s">
        <v>28</v>
      </c>
      <c r="J77" s="9">
        <v>197</v>
      </c>
      <c r="K77" s="9">
        <v>234</v>
      </c>
      <c r="L77" s="9">
        <v>262</v>
      </c>
      <c r="M77" s="9">
        <v>276</v>
      </c>
      <c r="N77" s="9">
        <v>295</v>
      </c>
      <c r="O77" s="9">
        <v>301</v>
      </c>
      <c r="P77" s="9">
        <v>332</v>
      </c>
      <c r="Q77" s="9">
        <v>339</v>
      </c>
      <c r="R77" s="9">
        <v>355</v>
      </c>
      <c r="S77" s="9">
        <v>363</v>
      </c>
      <c r="T77" s="9">
        <v>386</v>
      </c>
      <c r="U77" s="9">
        <v>392</v>
      </c>
      <c r="V77" s="9">
        <v>398</v>
      </c>
      <c r="W77" s="9">
        <v>406</v>
      </c>
      <c r="X77" s="9">
        <v>411</v>
      </c>
      <c r="Y77" s="9">
        <v>448</v>
      </c>
      <c r="Z77" s="9">
        <v>462</v>
      </c>
      <c r="AA77" s="9">
        <v>611</v>
      </c>
      <c r="AB77" s="9">
        <v>618</v>
      </c>
      <c r="AC77" s="9">
        <v>625</v>
      </c>
      <c r="AD77" s="9">
        <v>637</v>
      </c>
      <c r="AH77" s="10" t="s">
        <v>38</v>
      </c>
      <c r="AI77" s="9">
        <v>88</v>
      </c>
      <c r="AJ77" s="9">
        <v>133</v>
      </c>
      <c r="AK77" s="9">
        <v>142</v>
      </c>
      <c r="AL77" s="9">
        <v>156</v>
      </c>
      <c r="AM77" s="9">
        <v>160</v>
      </c>
      <c r="AN77" s="9" t="s">
        <v>27</v>
      </c>
      <c r="AO77" s="9" t="s">
        <v>28</v>
      </c>
      <c r="AP77" s="9">
        <v>197</v>
      </c>
      <c r="AQ77" s="9">
        <v>234</v>
      </c>
      <c r="AR77" s="9">
        <v>262</v>
      </c>
      <c r="AS77" s="9">
        <v>276</v>
      </c>
      <c r="AT77" s="9">
        <v>295</v>
      </c>
      <c r="AU77" s="9">
        <v>301</v>
      </c>
      <c r="AV77" s="9">
        <v>332</v>
      </c>
      <c r="AW77" s="9">
        <v>339</v>
      </c>
      <c r="AX77" s="9">
        <v>355</v>
      </c>
      <c r="AY77" s="9">
        <v>363</v>
      </c>
      <c r="AZ77" s="9">
        <v>386</v>
      </c>
      <c r="BA77" s="9">
        <v>392</v>
      </c>
      <c r="BB77" s="9">
        <v>398</v>
      </c>
      <c r="BC77" s="9">
        <v>406</v>
      </c>
      <c r="BD77" s="9">
        <v>411</v>
      </c>
      <c r="BE77" s="9">
        <v>448</v>
      </c>
      <c r="BF77" s="9">
        <v>462</v>
      </c>
      <c r="BG77" s="9">
        <v>611</v>
      </c>
      <c r="BH77" s="9">
        <v>618</v>
      </c>
      <c r="BI77" s="9">
        <v>625</v>
      </c>
      <c r="BJ77" s="9">
        <v>637</v>
      </c>
    </row>
    <row r="78" spans="2:62" x14ac:dyDescent="0.25">
      <c r="B78" s="10" t="s">
        <v>22</v>
      </c>
      <c r="C78" s="16">
        <v>0</v>
      </c>
      <c r="D78" s="18">
        <v>69.09317803660565</v>
      </c>
      <c r="E78" s="16">
        <v>1.2109532985987201</v>
      </c>
      <c r="F78" s="17">
        <v>100</v>
      </c>
      <c r="G78" s="17">
        <v>98.715602376212232</v>
      </c>
      <c r="H78" s="15">
        <v>0.14370388004753437</v>
      </c>
      <c r="I78" s="6"/>
      <c r="J78" s="15">
        <v>16.107191208892505</v>
      </c>
      <c r="K78" s="17">
        <v>100</v>
      </c>
      <c r="L78" s="17">
        <v>98.905279528037468</v>
      </c>
      <c r="M78" s="18">
        <v>61.189340716353804</v>
      </c>
      <c r="N78" s="17">
        <v>100</v>
      </c>
      <c r="O78" s="16">
        <v>0</v>
      </c>
      <c r="P78" s="17">
        <v>100</v>
      </c>
      <c r="Q78" s="17">
        <v>97.030881029637456</v>
      </c>
      <c r="R78" s="16">
        <v>37.798326159895566</v>
      </c>
      <c r="S78" s="17">
        <v>100</v>
      </c>
      <c r="T78" s="17">
        <v>99.840159358709698</v>
      </c>
      <c r="U78" s="17">
        <v>100</v>
      </c>
      <c r="V78" s="16">
        <v>5.2845243289411412</v>
      </c>
      <c r="W78" s="6"/>
      <c r="X78" s="17">
        <v>87.741177196150545</v>
      </c>
      <c r="Y78" s="17">
        <v>99.116038138701057</v>
      </c>
      <c r="Z78" s="16">
        <v>37.02194355365139</v>
      </c>
      <c r="AA78" s="15">
        <v>0</v>
      </c>
      <c r="AB78" s="16">
        <v>0</v>
      </c>
      <c r="AC78" s="15">
        <v>8.6188398747279091</v>
      </c>
      <c r="AD78" s="16">
        <v>30.657614096032685</v>
      </c>
      <c r="AH78" s="10" t="s">
        <v>22</v>
      </c>
      <c r="AI78" s="24">
        <f>C78-C9</f>
        <v>-2.0345797861252906</v>
      </c>
      <c r="AJ78" s="24">
        <f t="shared" ref="AJ78:BJ78" si="89">D78-D9</f>
        <v>51.981446542207138</v>
      </c>
      <c r="AK78" s="24">
        <f t="shared" si="89"/>
        <v>1.2109532985987201</v>
      </c>
      <c r="AL78" s="24">
        <f t="shared" si="89"/>
        <v>0.66283694211223576</v>
      </c>
      <c r="AM78" s="24">
        <f t="shared" si="89"/>
        <v>-1.2843976237877683</v>
      </c>
      <c r="AN78" s="24">
        <f t="shared" si="89"/>
        <v>-4.3110879479594189E-2</v>
      </c>
      <c r="AO78" s="24"/>
      <c r="AP78" s="24">
        <f t="shared" si="89"/>
        <v>1.3512458212412124</v>
      </c>
      <c r="AQ78" s="24">
        <f t="shared" si="89"/>
        <v>2.8090895112684535</v>
      </c>
      <c r="AR78" s="24">
        <f t="shared" si="89"/>
        <v>2.2670024141666261</v>
      </c>
      <c r="AS78" s="24">
        <f t="shared" si="89"/>
        <v>31.971223657832262</v>
      </c>
      <c r="AT78" s="24">
        <f t="shared" si="89"/>
        <v>0.4306190942135828</v>
      </c>
      <c r="AU78" s="24">
        <f t="shared" si="89"/>
        <v>-100</v>
      </c>
      <c r="AV78" s="24">
        <f t="shared" si="89"/>
        <v>0.65133488187906607</v>
      </c>
      <c r="AW78" s="24">
        <f t="shared" si="89"/>
        <v>4.6417702208147205</v>
      </c>
      <c r="AX78" s="24">
        <f t="shared" si="89"/>
        <v>19.905648308441325</v>
      </c>
      <c r="AY78" s="24">
        <f t="shared" si="89"/>
        <v>4.713892755645972</v>
      </c>
      <c r="AZ78" s="24">
        <f t="shared" si="89"/>
        <v>1.528873556525653</v>
      </c>
      <c r="BA78" s="24">
        <f t="shared" si="89"/>
        <v>14.187296403158882</v>
      </c>
      <c r="BB78" s="24">
        <f t="shared" si="89"/>
        <v>4.3822685592771302</v>
      </c>
      <c r="BC78" s="24"/>
      <c r="BD78" s="24">
        <f t="shared" si="89"/>
        <v>-5.4501961708820659</v>
      </c>
      <c r="BE78" s="24">
        <f t="shared" si="89"/>
        <v>-0.43060245074491377</v>
      </c>
      <c r="BF78" s="24">
        <f t="shared" si="89"/>
        <v>36.52504171787033</v>
      </c>
      <c r="BG78" s="24">
        <f t="shared" si="89"/>
        <v>-0.70195996529229676</v>
      </c>
      <c r="BH78" s="24">
        <f t="shared" si="89"/>
        <v>-1.9103388395519521</v>
      </c>
      <c r="BI78" s="24">
        <f t="shared" si="89"/>
        <v>7.5255450668079336</v>
      </c>
      <c r="BJ78" s="24">
        <f t="shared" si="89"/>
        <v>19.233886621467175</v>
      </c>
    </row>
    <row r="79" spans="2:62" x14ac:dyDescent="0.25">
      <c r="B79" s="10" t="s">
        <v>23</v>
      </c>
      <c r="C79" s="6">
        <v>0</v>
      </c>
      <c r="D79" s="6">
        <v>4.7004991680532449</v>
      </c>
      <c r="E79" s="6">
        <v>1.194299716889111</v>
      </c>
      <c r="F79" s="6">
        <v>0</v>
      </c>
      <c r="G79" s="6">
        <v>0</v>
      </c>
      <c r="H79" s="6">
        <v>0</v>
      </c>
      <c r="I79" s="6"/>
      <c r="J79" s="6">
        <v>0.8069045420920623</v>
      </c>
      <c r="K79" s="6">
        <v>0</v>
      </c>
      <c r="L79" s="6">
        <v>0</v>
      </c>
      <c r="M79" s="6">
        <v>13.108970553209858</v>
      </c>
      <c r="N79" s="6">
        <v>0</v>
      </c>
      <c r="O79" s="6">
        <v>1.2440046855783415</v>
      </c>
      <c r="P79" s="6">
        <v>0</v>
      </c>
      <c r="Q79" s="6">
        <v>0</v>
      </c>
      <c r="R79" s="6">
        <v>15.679935249307382</v>
      </c>
      <c r="S79" s="6">
        <v>0</v>
      </c>
      <c r="T79" s="6">
        <v>0</v>
      </c>
      <c r="U79" s="6">
        <v>0</v>
      </c>
      <c r="V79" s="6">
        <v>4.0103404241535863</v>
      </c>
      <c r="W79" s="6"/>
      <c r="X79" s="6">
        <v>10.228490567944746</v>
      </c>
      <c r="Y79" s="6">
        <v>0.11776205906575433</v>
      </c>
      <c r="Z79" s="6">
        <v>14.72372501279821</v>
      </c>
      <c r="AA79" s="6">
        <v>0</v>
      </c>
      <c r="AB79" s="6">
        <v>0</v>
      </c>
      <c r="AC79" s="6">
        <v>0</v>
      </c>
      <c r="AD79" s="6">
        <v>13.491887981695298</v>
      </c>
      <c r="AH79" s="10" t="s">
        <v>23</v>
      </c>
      <c r="AI79" s="24">
        <f t="shared" ref="AI79:BJ79" si="90">C79-C10</f>
        <v>0</v>
      </c>
      <c r="AJ79" s="24">
        <f t="shared" si="90"/>
        <v>3.4730254753336434</v>
      </c>
      <c r="AK79" s="24">
        <f t="shared" si="90"/>
        <v>1.194299716889111</v>
      </c>
      <c r="AL79" s="24">
        <f t="shared" si="90"/>
        <v>0</v>
      </c>
      <c r="AM79" s="24">
        <f t="shared" si="90"/>
        <v>0</v>
      </c>
      <c r="AN79" s="24">
        <f t="shared" si="90"/>
        <v>-5.5474265809989536E-2</v>
      </c>
      <c r="AO79" s="24"/>
      <c r="AP79" s="24">
        <f t="shared" si="90"/>
        <v>-2.4678573305835694</v>
      </c>
      <c r="AQ79" s="24">
        <f t="shared" si="90"/>
        <v>0</v>
      </c>
      <c r="AR79" s="24">
        <f t="shared" si="90"/>
        <v>0</v>
      </c>
      <c r="AS79" s="24">
        <f t="shared" si="90"/>
        <v>5.1184694777884134</v>
      </c>
      <c r="AT79" s="24">
        <f t="shared" si="90"/>
        <v>0</v>
      </c>
      <c r="AU79" s="24">
        <f t="shared" si="90"/>
        <v>1.2440046855783415</v>
      </c>
      <c r="AV79" s="24">
        <f t="shared" si="90"/>
        <v>0</v>
      </c>
      <c r="AW79" s="24">
        <f t="shared" si="90"/>
        <v>0</v>
      </c>
      <c r="AX79" s="24">
        <f t="shared" si="90"/>
        <v>4.6274725217840249</v>
      </c>
      <c r="AY79" s="24">
        <f t="shared" si="90"/>
        <v>-0.96242722239692036</v>
      </c>
      <c r="AZ79" s="24">
        <f t="shared" si="90"/>
        <v>-0.50632814626150024</v>
      </c>
      <c r="BA79" s="24">
        <f t="shared" si="90"/>
        <v>-0.19916700345476612</v>
      </c>
      <c r="BB79" s="24">
        <f t="shared" si="90"/>
        <v>1.8773459713603784</v>
      </c>
      <c r="BC79" s="24"/>
      <c r="BD79" s="24">
        <f t="shared" si="90"/>
        <v>9.3884368045038862</v>
      </c>
      <c r="BE79" s="24">
        <f t="shared" si="90"/>
        <v>9.2356715230145811E-2</v>
      </c>
      <c r="BF79" s="24">
        <f t="shared" si="90"/>
        <v>14.697954592802768</v>
      </c>
      <c r="BG79" s="24">
        <f t="shared" si="90"/>
        <v>-0.12400728309341895</v>
      </c>
      <c r="BH79" s="24">
        <f t="shared" si="90"/>
        <v>-0.10286458195455712</v>
      </c>
      <c r="BI79" s="24">
        <f t="shared" si="90"/>
        <v>-2.213642850519205</v>
      </c>
      <c r="BJ79" s="24">
        <f t="shared" si="90"/>
        <v>1.3036376033155275</v>
      </c>
    </row>
    <row r="80" spans="2:62" x14ac:dyDescent="0.25">
      <c r="B80" s="10" t="s">
        <v>71</v>
      </c>
      <c r="C80" s="16">
        <v>0</v>
      </c>
      <c r="D80" s="18">
        <v>73.793677204658906</v>
      </c>
      <c r="E80" s="16">
        <v>2.4052530154878311</v>
      </c>
      <c r="F80" s="17">
        <v>100</v>
      </c>
      <c r="G80" s="17">
        <v>98.715602376212232</v>
      </c>
      <c r="H80" s="15">
        <v>0.14370388004753437</v>
      </c>
      <c r="I80" s="6"/>
      <c r="J80" s="15">
        <v>16.914095750984568</v>
      </c>
      <c r="K80" s="17">
        <v>100</v>
      </c>
      <c r="L80" s="17">
        <v>98.905279528037468</v>
      </c>
      <c r="M80" s="18">
        <v>74.298311269563669</v>
      </c>
      <c r="N80" s="17">
        <v>100</v>
      </c>
      <c r="O80" s="16">
        <v>1.2440046855783415</v>
      </c>
      <c r="P80" s="17">
        <v>100</v>
      </c>
      <c r="Q80" s="17">
        <v>97.030881029637456</v>
      </c>
      <c r="R80" s="18">
        <v>53.47826140920295</v>
      </c>
      <c r="S80" s="17">
        <v>100</v>
      </c>
      <c r="T80" s="17">
        <v>99.840159358709698</v>
      </c>
      <c r="U80" s="17">
        <v>100</v>
      </c>
      <c r="V80" s="16">
        <v>9.2948647530947266</v>
      </c>
      <c r="W80" s="6"/>
      <c r="X80" s="17">
        <v>97.969667764095291</v>
      </c>
      <c r="Y80" s="17">
        <v>99.233800197766811</v>
      </c>
      <c r="Z80" s="18">
        <v>51.745668566449588</v>
      </c>
      <c r="AA80" s="15">
        <v>0</v>
      </c>
      <c r="AB80" s="16">
        <v>0</v>
      </c>
      <c r="AC80" s="15">
        <v>8.6188398747279091</v>
      </c>
      <c r="AD80" s="18">
        <v>44.149502077727988</v>
      </c>
      <c r="AH80" s="10" t="s">
        <v>71</v>
      </c>
      <c r="AI80" s="24">
        <f t="shared" ref="AI80:BJ80" si="91">C80-C11</f>
        <v>-2.0345797861252906</v>
      </c>
      <c r="AJ80" s="24">
        <f>D80-D11</f>
        <v>55.454472017540795</v>
      </c>
      <c r="AK80" s="24">
        <f t="shared" si="91"/>
        <v>2.4052530154878311</v>
      </c>
      <c r="AL80" s="24">
        <f t="shared" si="91"/>
        <v>0.66283694211223576</v>
      </c>
      <c r="AM80" s="24">
        <f t="shared" si="91"/>
        <v>-1.2843976237877683</v>
      </c>
      <c r="AN80" s="24">
        <f t="shared" si="91"/>
        <v>-9.8585145289583731E-2</v>
      </c>
      <c r="AO80" s="24"/>
      <c r="AP80" s="24">
        <f t="shared" si="91"/>
        <v>-1.1166115093423556</v>
      </c>
      <c r="AQ80" s="24">
        <f t="shared" si="91"/>
        <v>2.8090895112684535</v>
      </c>
      <c r="AR80" s="24">
        <f t="shared" si="91"/>
        <v>2.2670024141666261</v>
      </c>
      <c r="AS80" s="24">
        <f t="shared" si="91"/>
        <v>37.089693135620685</v>
      </c>
      <c r="AT80" s="24">
        <f t="shared" si="91"/>
        <v>0.4306190942135828</v>
      </c>
      <c r="AU80" s="24">
        <f t="shared" si="91"/>
        <v>-98.755995314421654</v>
      </c>
      <c r="AV80" s="24">
        <f t="shared" si="91"/>
        <v>0.65133488187906607</v>
      </c>
      <c r="AW80" s="24">
        <f t="shared" si="91"/>
        <v>4.6417702208147205</v>
      </c>
      <c r="AX80" s="24">
        <f t="shared" si="91"/>
        <v>24.53312083022535</v>
      </c>
      <c r="AY80" s="24">
        <f t="shared" si="91"/>
        <v>3.7514655332490463</v>
      </c>
      <c r="AZ80" s="24">
        <f t="shared" si="91"/>
        <v>1.0225454102641578</v>
      </c>
      <c r="BA80" s="24">
        <f t="shared" si="91"/>
        <v>13.988129399704121</v>
      </c>
      <c r="BB80" s="24">
        <f t="shared" si="91"/>
        <v>6.2596145306375073</v>
      </c>
      <c r="BC80" s="24"/>
      <c r="BD80" s="24">
        <f t="shared" si="91"/>
        <v>3.9382406336218168</v>
      </c>
      <c r="BE80" s="24">
        <f t="shared" si="91"/>
        <v>-0.33824573551477499</v>
      </c>
      <c r="BF80" s="24">
        <f t="shared" si="91"/>
        <v>51.222996310673082</v>
      </c>
      <c r="BG80" s="24">
        <f t="shared" si="91"/>
        <v>-0.82596724838571567</v>
      </c>
      <c r="BH80" s="24">
        <f t="shared" si="91"/>
        <v>-2.0132034215065091</v>
      </c>
      <c r="BI80" s="24">
        <f t="shared" si="91"/>
        <v>5.3119022162887291</v>
      </c>
      <c r="BJ80" s="24">
        <f t="shared" si="91"/>
        <v>20.537524224782707</v>
      </c>
    </row>
    <row r="81" spans="2:62" x14ac:dyDescent="0.25">
      <c r="B81" s="10" t="s">
        <v>24</v>
      </c>
      <c r="C81" s="6">
        <v>100</v>
      </c>
      <c r="D81" s="6">
        <v>26.206322795341102</v>
      </c>
      <c r="E81" s="6">
        <v>97.594746984512156</v>
      </c>
      <c r="F81" s="6">
        <v>0</v>
      </c>
      <c r="G81" s="6">
        <v>1.2843976237877663</v>
      </c>
      <c r="H81" s="6">
        <v>6.7712858793978228</v>
      </c>
      <c r="I81" s="6"/>
      <c r="J81" s="6">
        <v>21.495404008707634</v>
      </c>
      <c r="K81" s="6">
        <v>0</v>
      </c>
      <c r="L81" s="6">
        <v>0</v>
      </c>
      <c r="M81" s="6">
        <v>23.921796126947793</v>
      </c>
      <c r="N81" s="6">
        <v>0</v>
      </c>
      <c r="O81" s="6">
        <v>98.755995314421654</v>
      </c>
      <c r="P81" s="6">
        <v>0</v>
      </c>
      <c r="Q81" s="6">
        <v>1.7098760760306208E-2</v>
      </c>
      <c r="R81" s="6">
        <v>42.119967807740068</v>
      </c>
      <c r="S81" s="6">
        <v>0</v>
      </c>
      <c r="T81" s="6">
        <v>0</v>
      </c>
      <c r="U81" s="6">
        <v>0</v>
      </c>
      <c r="V81" s="6">
        <v>90.705135246905286</v>
      </c>
      <c r="W81" s="6"/>
      <c r="X81" s="6">
        <v>1.5879628022846308</v>
      </c>
      <c r="Y81" s="6">
        <v>9.2216092811171824E-2</v>
      </c>
      <c r="Z81" s="6">
        <v>43.024018585257579</v>
      </c>
      <c r="AA81" s="6">
        <v>14.929033751249086</v>
      </c>
      <c r="AB81" s="6">
        <v>100</v>
      </c>
      <c r="AC81" s="6">
        <v>22.827336204555419</v>
      </c>
      <c r="AD81" s="6">
        <v>39.66005097393883</v>
      </c>
      <c r="AH81" s="10" t="s">
        <v>24</v>
      </c>
      <c r="AI81" s="24">
        <f t="shared" ref="AI81:BJ81" si="92">C81-C12</f>
        <v>4.9782303221718536</v>
      </c>
      <c r="AJ81" s="24">
        <f t="shared" si="92"/>
        <v>-54.76711704252083</v>
      </c>
      <c r="AK81" s="24">
        <f t="shared" si="92"/>
        <v>-0.93423758218726505</v>
      </c>
      <c r="AL81" s="24">
        <f t="shared" si="92"/>
        <v>0</v>
      </c>
      <c r="AM81" s="24">
        <f t="shared" si="92"/>
        <v>1.2843976237877663</v>
      </c>
      <c r="AN81" s="24">
        <f t="shared" si="92"/>
        <v>-11.792702406200259</v>
      </c>
      <c r="AO81" s="24"/>
      <c r="AP81" s="24">
        <f t="shared" si="92"/>
        <v>-19.669105841763407</v>
      </c>
      <c r="AQ81" s="24">
        <f t="shared" si="92"/>
        <v>-2.2321113230204137</v>
      </c>
      <c r="AR81" s="24">
        <f t="shared" si="92"/>
        <v>-2.8545492397639856</v>
      </c>
      <c r="AS81" s="24">
        <f t="shared" si="92"/>
        <v>-30.597703715531775</v>
      </c>
      <c r="AT81" s="24">
        <f t="shared" si="92"/>
        <v>-4.5485632225920634E-2</v>
      </c>
      <c r="AU81" s="24">
        <f t="shared" si="92"/>
        <v>98.755995314421654</v>
      </c>
      <c r="AV81" s="24">
        <f t="shared" si="92"/>
        <v>-0.65133488187905997</v>
      </c>
      <c r="AW81" s="24">
        <f t="shared" si="92"/>
        <v>-1.5148138099514321</v>
      </c>
      <c r="AX81" s="24">
        <f t="shared" si="92"/>
        <v>-21.727953083430968</v>
      </c>
      <c r="AY81" s="24">
        <f t="shared" si="92"/>
        <v>-2.3298361967925443</v>
      </c>
      <c r="AZ81" s="24">
        <f t="shared" si="92"/>
        <v>-0.83644880928753695</v>
      </c>
      <c r="BA81" s="24">
        <f t="shared" si="92"/>
        <v>-13.988129399704123</v>
      </c>
      <c r="BB81" s="24">
        <f t="shared" si="92"/>
        <v>-6.2596145306375064</v>
      </c>
      <c r="BC81" s="24"/>
      <c r="BD81" s="24">
        <f t="shared" si="92"/>
        <v>-4.3806100672419044</v>
      </c>
      <c r="BE81" s="24">
        <f t="shared" si="92"/>
        <v>-0.11354619610532704</v>
      </c>
      <c r="BF81" s="24">
        <f t="shared" si="92"/>
        <v>-52.515978146041917</v>
      </c>
      <c r="BG81" s="24">
        <f t="shared" si="92"/>
        <v>-19.424074126869556</v>
      </c>
      <c r="BH81" s="24">
        <f t="shared" si="92"/>
        <v>34.856958614522227</v>
      </c>
      <c r="BI81" s="24">
        <f t="shared" si="92"/>
        <v>-13.233577712576956</v>
      </c>
      <c r="BJ81" s="24">
        <f t="shared" si="92"/>
        <v>-15.077592417427397</v>
      </c>
    </row>
    <row r="82" spans="2:62" x14ac:dyDescent="0.25">
      <c r="B82" s="10" t="s">
        <v>20</v>
      </c>
      <c r="C82" s="6">
        <v>0</v>
      </c>
      <c r="D82" s="6">
        <v>0</v>
      </c>
      <c r="E82" s="6">
        <v>0</v>
      </c>
      <c r="F82" s="6">
        <v>0</v>
      </c>
      <c r="G82" s="6">
        <v>0</v>
      </c>
      <c r="H82" s="13">
        <v>91.671947431979632</v>
      </c>
      <c r="I82" s="6"/>
      <c r="J82" s="13">
        <v>56.015438155881952</v>
      </c>
      <c r="K82" s="6">
        <v>0</v>
      </c>
      <c r="L82" s="6">
        <v>0</v>
      </c>
      <c r="M82" s="6">
        <v>0</v>
      </c>
      <c r="N82" s="6">
        <v>0</v>
      </c>
      <c r="O82" s="6">
        <v>0</v>
      </c>
      <c r="P82" s="6">
        <v>0</v>
      </c>
      <c r="Q82" s="6">
        <v>1.447585661859639</v>
      </c>
      <c r="R82" s="6">
        <v>0.3031853714150729</v>
      </c>
      <c r="S82" s="6">
        <v>0</v>
      </c>
      <c r="T82" s="6">
        <v>0</v>
      </c>
      <c r="U82" s="6">
        <v>0</v>
      </c>
      <c r="V82" s="6">
        <v>0</v>
      </c>
      <c r="W82" s="6"/>
      <c r="X82" s="6">
        <v>0</v>
      </c>
      <c r="Y82" s="6">
        <v>0</v>
      </c>
      <c r="Z82" s="6">
        <v>0</v>
      </c>
      <c r="AA82" s="13">
        <v>85.070966248750921</v>
      </c>
      <c r="AB82" s="6">
        <v>0</v>
      </c>
      <c r="AC82" s="13">
        <v>68.553823920716667</v>
      </c>
      <c r="AD82" s="6">
        <v>2.8004113024067459</v>
      </c>
      <c r="AH82" s="10" t="s">
        <v>20</v>
      </c>
      <c r="AI82" s="24">
        <f t="shared" ref="AI82:BJ82" si="93">C82-C13</f>
        <v>0</v>
      </c>
      <c r="AJ82" s="24">
        <f t="shared" si="93"/>
        <v>0</v>
      </c>
      <c r="AK82" s="24">
        <f t="shared" si="93"/>
        <v>0</v>
      </c>
      <c r="AL82" s="24">
        <f t="shared" si="93"/>
        <v>-0.63926940639269403</v>
      </c>
      <c r="AM82" s="24">
        <f t="shared" si="93"/>
        <v>0</v>
      </c>
      <c r="AN82" s="24">
        <f t="shared" si="93"/>
        <v>11.558522397717752</v>
      </c>
      <c r="AO82" s="24"/>
      <c r="AP82" s="24">
        <f t="shared" si="93"/>
        <v>18.455983095858791</v>
      </c>
      <c r="AQ82" s="24">
        <f t="shared" si="93"/>
        <v>-0.2148494342012908</v>
      </c>
      <c r="AR82" s="24">
        <f t="shared" si="93"/>
        <v>0</v>
      </c>
      <c r="AS82" s="24">
        <f t="shared" si="93"/>
        <v>0</v>
      </c>
      <c r="AT82" s="24">
        <f t="shared" si="93"/>
        <v>0</v>
      </c>
      <c r="AU82" s="24">
        <f t="shared" si="93"/>
        <v>0</v>
      </c>
      <c r="AV82" s="24">
        <f t="shared" si="93"/>
        <v>0</v>
      </c>
      <c r="AW82" s="24">
        <f t="shared" si="93"/>
        <v>-2.7990181928067104</v>
      </c>
      <c r="AX82" s="24">
        <f t="shared" si="93"/>
        <v>-0.62856642710511879</v>
      </c>
      <c r="AY82" s="24">
        <f t="shared" si="93"/>
        <v>-0.27810681361693362</v>
      </c>
      <c r="AZ82" s="24">
        <f t="shared" si="93"/>
        <v>0</v>
      </c>
      <c r="BA82" s="24">
        <f t="shared" si="93"/>
        <v>0</v>
      </c>
      <c r="BB82" s="24">
        <f t="shared" si="93"/>
        <v>0</v>
      </c>
      <c r="BC82" s="24"/>
      <c r="BD82" s="24">
        <f t="shared" si="93"/>
        <v>0</v>
      </c>
      <c r="BE82" s="24">
        <f t="shared" si="93"/>
        <v>0</v>
      </c>
      <c r="BF82" s="24">
        <f t="shared" si="93"/>
        <v>-1.8237328739529182E-2</v>
      </c>
      <c r="BG82" s="24">
        <f t="shared" si="93"/>
        <v>20.568218288750685</v>
      </c>
      <c r="BH82" s="24">
        <f t="shared" si="93"/>
        <v>-32.193993917002757</v>
      </c>
      <c r="BI82" s="24">
        <f t="shared" si="93"/>
        <v>9.937481216801558</v>
      </c>
      <c r="BJ82" s="24">
        <f t="shared" si="93"/>
        <v>-17.010744956524206</v>
      </c>
    </row>
    <row r="83" spans="2:62" x14ac:dyDescent="0.25">
      <c r="B83" s="10" t="s">
        <v>21</v>
      </c>
      <c r="C83" s="6">
        <v>0</v>
      </c>
      <c r="D83" s="6">
        <v>0</v>
      </c>
      <c r="E83" s="6">
        <v>0</v>
      </c>
      <c r="F83" s="6">
        <v>0</v>
      </c>
      <c r="G83" s="6">
        <v>0</v>
      </c>
      <c r="H83" s="6">
        <v>1.4130628085750121</v>
      </c>
      <c r="I83" s="6"/>
      <c r="J83" s="6">
        <v>5.5750620844258449</v>
      </c>
      <c r="K83" s="6">
        <v>0</v>
      </c>
      <c r="L83" s="6">
        <v>1.0947204719625347</v>
      </c>
      <c r="M83" s="6">
        <v>1.7798926034885352</v>
      </c>
      <c r="N83" s="6">
        <v>0</v>
      </c>
      <c r="O83" s="6">
        <v>0</v>
      </c>
      <c r="P83" s="6">
        <v>0</v>
      </c>
      <c r="Q83" s="6">
        <v>1.5044345477426111</v>
      </c>
      <c r="R83" s="6">
        <v>4.0985854116419072</v>
      </c>
      <c r="S83" s="6">
        <v>0</v>
      </c>
      <c r="T83" s="6">
        <v>0.15984064129029146</v>
      </c>
      <c r="U83" s="6">
        <v>0</v>
      </c>
      <c r="V83" s="6">
        <v>0</v>
      </c>
      <c r="W83" s="6"/>
      <c r="X83" s="6">
        <v>0.44236943362007697</v>
      </c>
      <c r="Y83" s="6">
        <v>0.67398370942200214</v>
      </c>
      <c r="Z83" s="6">
        <v>5.2303128482928267</v>
      </c>
      <c r="AA83" s="6">
        <v>0</v>
      </c>
      <c r="AB83" s="6">
        <v>0</v>
      </c>
      <c r="AC83" s="6">
        <v>0</v>
      </c>
      <c r="AD83" s="6">
        <v>13.390035645926437</v>
      </c>
      <c r="AH83" s="10" t="s">
        <v>21</v>
      </c>
      <c r="AI83" s="24">
        <f t="shared" ref="AI83:BJ83" si="94">C83-C14</f>
        <v>-2.9436505360465604</v>
      </c>
      <c r="AJ83" s="24">
        <f t="shared" si="94"/>
        <v>-0.68735497501995158</v>
      </c>
      <c r="AK83" s="24">
        <f t="shared" si="94"/>
        <v>-1.4710154333005754</v>
      </c>
      <c r="AL83" s="24">
        <f t="shared" si="94"/>
        <v>-2.3567535719546326E-2</v>
      </c>
      <c r="AM83" s="24">
        <f t="shared" si="94"/>
        <v>0</v>
      </c>
      <c r="AN83" s="24">
        <f t="shared" si="94"/>
        <v>0.33276515377210769</v>
      </c>
      <c r="AO83" s="24"/>
      <c r="AP83" s="24">
        <f t="shared" si="94"/>
        <v>2.3297342552469718</v>
      </c>
      <c r="AQ83" s="24">
        <f t="shared" si="94"/>
        <v>-0.36212875404675665</v>
      </c>
      <c r="AR83" s="24">
        <f t="shared" si="94"/>
        <v>0.58754682559736005</v>
      </c>
      <c r="AS83" s="24">
        <f t="shared" si="94"/>
        <v>-6.4919894200889035</v>
      </c>
      <c r="AT83" s="24">
        <f t="shared" si="94"/>
        <v>-0.38513346198765613</v>
      </c>
      <c r="AU83" s="24">
        <f t="shared" si="94"/>
        <v>0</v>
      </c>
      <c r="AV83" s="24">
        <f t="shared" si="94"/>
        <v>0</v>
      </c>
      <c r="AW83" s="24">
        <f t="shared" si="94"/>
        <v>-0.32793821805658219</v>
      </c>
      <c r="AX83" s="24">
        <f t="shared" si="94"/>
        <v>-2.1766013196892713</v>
      </c>
      <c r="AY83" s="24">
        <f t="shared" si="94"/>
        <v>-1.1435225228395767</v>
      </c>
      <c r="AZ83" s="24">
        <f t="shared" si="94"/>
        <v>-0.18609660097663522</v>
      </c>
      <c r="BA83" s="24">
        <f t="shared" si="94"/>
        <v>0</v>
      </c>
      <c r="BB83" s="24">
        <f t="shared" si="94"/>
        <v>0</v>
      </c>
      <c r="BC83" s="24"/>
      <c r="BD83" s="24">
        <f t="shared" si="94"/>
        <v>0.44236943362007697</v>
      </c>
      <c r="BE83" s="24">
        <f t="shared" si="94"/>
        <v>0.4517919316200788</v>
      </c>
      <c r="BF83" s="24">
        <f t="shared" si="94"/>
        <v>1.3112191641083508</v>
      </c>
      <c r="BG83" s="24">
        <f t="shared" si="94"/>
        <v>-0.31817691349542371</v>
      </c>
      <c r="BH83" s="24">
        <f t="shared" si="94"/>
        <v>-0.64976127601295264</v>
      </c>
      <c r="BI83" s="24">
        <f t="shared" si="94"/>
        <v>-2.0158057205133293</v>
      </c>
      <c r="BJ83" s="24">
        <f t="shared" si="94"/>
        <v>11.550813149168899</v>
      </c>
    </row>
    <row r="84" spans="2:62" x14ac:dyDescent="0.25">
      <c r="B84" s="10" t="s">
        <v>25</v>
      </c>
      <c r="C84" s="6">
        <v>93.829646558528694</v>
      </c>
      <c r="D84" s="6">
        <v>30.906821963394346</v>
      </c>
      <c r="E84" s="6">
        <v>97.594746984512156</v>
      </c>
      <c r="F84" s="6">
        <v>100</v>
      </c>
      <c r="G84" s="6">
        <v>0</v>
      </c>
      <c r="H84" s="6">
        <v>6.7358469976255675</v>
      </c>
      <c r="I84" s="6"/>
      <c r="J84" s="6">
        <v>21.480452476391719</v>
      </c>
      <c r="K84" s="6">
        <v>0</v>
      </c>
      <c r="L84" s="6">
        <v>0</v>
      </c>
      <c r="M84" s="6">
        <v>7.8436697322315148</v>
      </c>
      <c r="N84" s="6">
        <v>0</v>
      </c>
      <c r="O84" s="6">
        <v>0</v>
      </c>
      <c r="P84" s="6">
        <v>0</v>
      </c>
      <c r="Q84" s="6">
        <v>1.7098760760306208E-2</v>
      </c>
      <c r="R84" s="6">
        <v>46.53629514816442</v>
      </c>
      <c r="S84" s="6">
        <v>0</v>
      </c>
      <c r="T84" s="6">
        <v>0</v>
      </c>
      <c r="U84" s="6">
        <v>0</v>
      </c>
      <c r="V84" s="6">
        <v>94.715475671058869</v>
      </c>
      <c r="W84" s="6"/>
      <c r="X84" s="6">
        <v>1.5902491638274221</v>
      </c>
      <c r="Y84" s="6">
        <v>7.2204239636599221E-2</v>
      </c>
      <c r="Z84" s="6">
        <v>31.269165300165472</v>
      </c>
      <c r="AA84" s="6">
        <v>14.929033751249086</v>
      </c>
      <c r="AB84" s="6">
        <v>100</v>
      </c>
      <c r="AC84" s="6">
        <v>0</v>
      </c>
      <c r="AD84" s="6">
        <v>48.653762102236151</v>
      </c>
      <c r="AH84" s="10" t="s">
        <v>25</v>
      </c>
      <c r="AI84" s="24">
        <f t="shared" ref="AI84:BJ84" si="95">C84-C15</f>
        <v>7.5620632542459276</v>
      </c>
      <c r="AJ84" s="24">
        <f t="shared" si="95"/>
        <v>-50.991334594988231</v>
      </c>
      <c r="AK84" s="24">
        <f t="shared" si="95"/>
        <v>2.6157350584995385</v>
      </c>
      <c r="AL84" s="24">
        <f t="shared" si="95"/>
        <v>100</v>
      </c>
      <c r="AM84" s="24">
        <f t="shared" si="95"/>
        <v>0</v>
      </c>
      <c r="AN84" s="24">
        <f t="shared" si="95"/>
        <v>-11.677016491043958</v>
      </c>
      <c r="AO84" s="24"/>
      <c r="AP84" s="24">
        <f t="shared" si="95"/>
        <v>-19.845705787682199</v>
      </c>
      <c r="AQ84" s="24">
        <f t="shared" si="95"/>
        <v>-2.2321113230204137</v>
      </c>
      <c r="AR84" s="24">
        <f t="shared" si="95"/>
        <v>-0.29334613389190317</v>
      </c>
      <c r="AS84" s="24">
        <f t="shared" si="95"/>
        <v>-16.044582975032856</v>
      </c>
      <c r="AT84" s="24">
        <f t="shared" si="95"/>
        <v>-4.5485632225920634E-2</v>
      </c>
      <c r="AU84" s="24">
        <f t="shared" si="95"/>
        <v>0</v>
      </c>
      <c r="AV84" s="24">
        <f t="shared" si="95"/>
        <v>-0.65133488187905997</v>
      </c>
      <c r="AW84" s="24">
        <f t="shared" si="95"/>
        <v>-1.5148138099514321</v>
      </c>
      <c r="AX84" s="24">
        <f t="shared" si="95"/>
        <v>-18.471573378173055</v>
      </c>
      <c r="AY84" s="24">
        <f t="shared" si="95"/>
        <v>-2.3298361967925443</v>
      </c>
      <c r="AZ84" s="24">
        <f t="shared" si="95"/>
        <v>-0.42832340366315624</v>
      </c>
      <c r="BA84" s="24">
        <f t="shared" si="95"/>
        <v>-13.988129399704123</v>
      </c>
      <c r="BB84" s="24">
        <f t="shared" si="95"/>
        <v>-4.3667071672096398</v>
      </c>
      <c r="BC84" s="24"/>
      <c r="BD84" s="24">
        <f t="shared" si="95"/>
        <v>0.10711976078700669</v>
      </c>
      <c r="BE84" s="24">
        <f t="shared" si="95"/>
        <v>-0.13355804927989964</v>
      </c>
      <c r="BF84" s="24">
        <f t="shared" si="95"/>
        <v>-64.058747735696514</v>
      </c>
      <c r="BG84" s="24">
        <f t="shared" si="95"/>
        <v>-18.756197150652859</v>
      </c>
      <c r="BH84" s="24">
        <f t="shared" si="95"/>
        <v>36.473581921857523</v>
      </c>
      <c r="BI84" s="24">
        <f t="shared" si="95"/>
        <v>-0.88113165212993738</v>
      </c>
      <c r="BJ84" s="24">
        <f t="shared" si="95"/>
        <v>-10.824003779587883</v>
      </c>
    </row>
    <row r="85" spans="2:62" x14ac:dyDescent="0.25">
      <c r="B85" s="10" t="s">
        <v>83</v>
      </c>
      <c r="C85" s="6">
        <v>54.569983860027456</v>
      </c>
      <c r="D85" s="6">
        <v>0</v>
      </c>
      <c r="E85" s="6">
        <v>75.202424684535742</v>
      </c>
      <c r="F85" s="6">
        <v>0</v>
      </c>
      <c r="G85" s="6">
        <v>0</v>
      </c>
      <c r="H85" s="6">
        <v>2.3320716558838863</v>
      </c>
      <c r="I85" s="6"/>
      <c r="J85" s="6">
        <v>1.1178653986241545</v>
      </c>
      <c r="K85" s="6">
        <v>0</v>
      </c>
      <c r="L85" s="6">
        <v>0</v>
      </c>
      <c r="M85" s="6">
        <v>2.9054789399130136</v>
      </c>
      <c r="N85" s="6">
        <v>0</v>
      </c>
      <c r="O85" s="6">
        <v>0.63021924749006952</v>
      </c>
      <c r="P85" s="6">
        <v>0</v>
      </c>
      <c r="Q85" s="6">
        <v>0</v>
      </c>
      <c r="R85" s="6">
        <v>9.5946242131660942</v>
      </c>
      <c r="S85" s="6">
        <v>0</v>
      </c>
      <c r="T85" s="6">
        <v>0</v>
      </c>
      <c r="U85" s="6">
        <v>0</v>
      </c>
      <c r="V85" s="6">
        <v>0.51224964479943635</v>
      </c>
      <c r="W85" s="6"/>
      <c r="X85" s="6">
        <v>1.5939357453343046</v>
      </c>
      <c r="Y85" s="6">
        <v>0</v>
      </c>
      <c r="Z85" s="6">
        <v>2.678915449412568</v>
      </c>
      <c r="AA85" s="6">
        <v>0.75982463363018493</v>
      </c>
      <c r="AB85" s="6">
        <v>0</v>
      </c>
      <c r="AC85" s="6">
        <v>0</v>
      </c>
      <c r="AD85" s="6">
        <v>6.057587137107542</v>
      </c>
      <c r="AH85" s="10" t="s">
        <v>83</v>
      </c>
      <c r="AI85" s="24">
        <f t="shared" ref="AI85:BJ85" si="96">C85-C16</f>
        <v>8.0145474473873008</v>
      </c>
      <c r="AJ85" s="24">
        <f t="shared" si="96"/>
        <v>-9.557602244777188</v>
      </c>
      <c r="AK85" s="24">
        <f t="shared" si="96"/>
        <v>-9.9420902103924931</v>
      </c>
      <c r="AL85" s="24">
        <f t="shared" si="96"/>
        <v>0</v>
      </c>
      <c r="AM85" s="24">
        <f t="shared" si="96"/>
        <v>0</v>
      </c>
      <c r="AN85" s="24">
        <f t="shared" si="96"/>
        <v>-1.4264820973447354</v>
      </c>
      <c r="AO85" s="24"/>
      <c r="AP85" s="24">
        <f t="shared" si="96"/>
        <v>-13.816864529367479</v>
      </c>
      <c r="AQ85" s="24">
        <f t="shared" si="96"/>
        <v>0</v>
      </c>
      <c r="AR85" s="24">
        <f t="shared" si="96"/>
        <v>-1.3086231953143692</v>
      </c>
      <c r="AS85" s="24">
        <f t="shared" si="96"/>
        <v>-23.536123795024722</v>
      </c>
      <c r="AT85" s="24">
        <f t="shared" si="96"/>
        <v>0</v>
      </c>
      <c r="AU85" s="24">
        <f t="shared" si="96"/>
        <v>0.63021924749006952</v>
      </c>
      <c r="AV85" s="24">
        <f t="shared" si="96"/>
        <v>-0.41668883096618631</v>
      </c>
      <c r="AW85" s="24">
        <f t="shared" si="96"/>
        <v>0</v>
      </c>
      <c r="AX85" s="24">
        <f t="shared" si="96"/>
        <v>-6.6507216060145868</v>
      </c>
      <c r="AY85" s="24">
        <f t="shared" si="96"/>
        <v>0</v>
      </c>
      <c r="AZ85" s="24">
        <f t="shared" si="96"/>
        <v>-0.44080234101799504</v>
      </c>
      <c r="BA85" s="24">
        <f t="shared" si="96"/>
        <v>-3.712830296205297</v>
      </c>
      <c r="BB85" s="24">
        <f t="shared" si="96"/>
        <v>-17.866316037457871</v>
      </c>
      <c r="BC85" s="24"/>
      <c r="BD85" s="24">
        <f t="shared" si="96"/>
        <v>1.5939357453343046</v>
      </c>
      <c r="BE85" s="24">
        <f t="shared" si="96"/>
        <v>-3.6480813978818034E-2</v>
      </c>
      <c r="BF85" s="24">
        <f t="shared" si="96"/>
        <v>-20.218761324635228</v>
      </c>
      <c r="BG85" s="24">
        <f t="shared" si="96"/>
        <v>-9.1667176141860711</v>
      </c>
      <c r="BH85" s="24">
        <f t="shared" si="96"/>
        <v>-22.072762137474285</v>
      </c>
      <c r="BI85" s="24">
        <f t="shared" si="96"/>
        <v>-2.1837206851475934</v>
      </c>
      <c r="BJ85" s="24">
        <f t="shared" si="96"/>
        <v>-6.7221369925719925</v>
      </c>
    </row>
    <row r="88" spans="2:62" x14ac:dyDescent="0.25">
      <c r="B88" s="10" t="s">
        <v>32</v>
      </c>
    </row>
    <row r="89" spans="2:62" x14ac:dyDescent="0.25">
      <c r="B89" s="10" t="s">
        <v>31</v>
      </c>
      <c r="C89" s="9">
        <v>88</v>
      </c>
      <c r="D89" s="9">
        <v>133</v>
      </c>
      <c r="E89" s="9">
        <v>142</v>
      </c>
      <c r="F89" s="9">
        <v>156</v>
      </c>
      <c r="G89" s="9">
        <v>160</v>
      </c>
      <c r="H89" s="9" t="s">
        <v>27</v>
      </c>
      <c r="I89" s="9" t="s">
        <v>28</v>
      </c>
      <c r="J89" s="9">
        <v>197</v>
      </c>
      <c r="K89" s="9">
        <v>234</v>
      </c>
      <c r="L89" s="9">
        <v>262</v>
      </c>
      <c r="M89" s="9">
        <v>276</v>
      </c>
      <c r="N89" s="9">
        <v>295</v>
      </c>
      <c r="O89" s="9">
        <v>301</v>
      </c>
      <c r="P89" s="9">
        <v>332</v>
      </c>
      <c r="Q89" s="9">
        <v>339</v>
      </c>
      <c r="R89" s="9">
        <v>355</v>
      </c>
      <c r="S89" s="9">
        <v>363</v>
      </c>
      <c r="T89" s="9">
        <v>386</v>
      </c>
      <c r="U89" s="9">
        <v>392</v>
      </c>
      <c r="V89" s="9">
        <v>398</v>
      </c>
      <c r="W89" s="9">
        <v>406</v>
      </c>
      <c r="X89" s="9">
        <v>411</v>
      </c>
      <c r="Y89" s="9">
        <v>448</v>
      </c>
      <c r="Z89" s="9">
        <v>462</v>
      </c>
      <c r="AA89" s="9">
        <v>611</v>
      </c>
      <c r="AB89" s="9">
        <v>618</v>
      </c>
      <c r="AC89" s="9">
        <v>625</v>
      </c>
      <c r="AD89" s="9">
        <v>637</v>
      </c>
    </row>
    <row r="90" spans="2:62" x14ac:dyDescent="0.25">
      <c r="B90" s="10" t="s">
        <v>22</v>
      </c>
      <c r="C90" s="6">
        <v>0</v>
      </c>
      <c r="D90" s="6">
        <v>30.906821963394343</v>
      </c>
      <c r="E90" s="6">
        <v>1.2109532985987201</v>
      </c>
      <c r="F90" s="6">
        <v>0</v>
      </c>
      <c r="G90" s="6">
        <v>0.64221947063710827</v>
      </c>
      <c r="H90" s="6">
        <v>0.11021742329448865</v>
      </c>
      <c r="I90" s="6"/>
      <c r="J90" s="6">
        <v>1.0215339400500729</v>
      </c>
      <c r="K90" s="6">
        <v>0</v>
      </c>
      <c r="L90" s="6">
        <v>0.84123267722750583</v>
      </c>
      <c r="M90" s="6">
        <v>8.3164472936602216</v>
      </c>
      <c r="N90" s="6">
        <v>0</v>
      </c>
      <c r="O90" s="6">
        <v>0</v>
      </c>
      <c r="P90" s="6"/>
      <c r="Q90" s="6">
        <v>1.0882669017363269</v>
      </c>
      <c r="R90" s="6">
        <v>3.9944256365857003</v>
      </c>
      <c r="S90" s="6">
        <v>0</v>
      </c>
      <c r="T90" s="6">
        <v>0.15984064129029699</v>
      </c>
      <c r="U90" s="6">
        <v>0</v>
      </c>
      <c r="V90" s="6">
        <v>0.27137468712132301</v>
      </c>
      <c r="W90" s="6"/>
      <c r="X90" s="6">
        <v>6.1321901139036825</v>
      </c>
      <c r="Y90" s="6">
        <v>0.53051218217000773</v>
      </c>
      <c r="Z90" s="6">
        <v>1.9412387892014715</v>
      </c>
      <c r="AA90" s="6">
        <v>0</v>
      </c>
      <c r="AB90" s="6">
        <v>0</v>
      </c>
      <c r="AC90" s="6">
        <v>4.0105309495849459</v>
      </c>
      <c r="AD90" s="6">
        <v>2.466251568389406</v>
      </c>
    </row>
    <row r="91" spans="2:62" x14ac:dyDescent="0.25">
      <c r="B91" s="10" t="s">
        <v>23</v>
      </c>
      <c r="C91" s="6">
        <v>0</v>
      </c>
      <c r="D91" s="6">
        <v>4.7004991680532449</v>
      </c>
      <c r="E91" s="6">
        <v>1.1942997168891112</v>
      </c>
      <c r="F91" s="6">
        <v>0</v>
      </c>
      <c r="G91" s="6">
        <v>0</v>
      </c>
      <c r="H91" s="6">
        <v>0</v>
      </c>
      <c r="I91" s="6"/>
      <c r="J91" s="6">
        <v>0.34088549244856969</v>
      </c>
      <c r="K91" s="6">
        <v>0</v>
      </c>
      <c r="L91" s="6">
        <v>0</v>
      </c>
      <c r="M91" s="6">
        <v>3.2615594779607848</v>
      </c>
      <c r="N91" s="6">
        <v>0</v>
      </c>
      <c r="O91" s="6">
        <v>0.22598561874092765</v>
      </c>
      <c r="P91" s="6"/>
      <c r="Q91" s="6">
        <v>0</v>
      </c>
      <c r="R91" s="6">
        <v>0.97096320014915516</v>
      </c>
      <c r="S91" s="6">
        <v>0</v>
      </c>
      <c r="T91" s="6">
        <v>0</v>
      </c>
      <c r="U91" s="6">
        <v>0</v>
      </c>
      <c r="V91" s="6">
        <v>8.3436270865535483E-2</v>
      </c>
      <c r="W91" s="6"/>
      <c r="X91" s="6">
        <v>5.1155071776521606</v>
      </c>
      <c r="Y91" s="6">
        <v>0.11776205906575435</v>
      </c>
      <c r="Z91" s="6">
        <v>0.65446380500780021</v>
      </c>
      <c r="AA91" s="6">
        <v>0</v>
      </c>
      <c r="AB91" s="6">
        <v>0</v>
      </c>
      <c r="AC91" s="6">
        <v>0</v>
      </c>
      <c r="AD91" s="6">
        <v>0.50267754140346832</v>
      </c>
    </row>
    <row r="92" spans="2:62" x14ac:dyDescent="0.25">
      <c r="B92" s="10" t="s">
        <v>71</v>
      </c>
      <c r="C92" s="6">
        <v>0</v>
      </c>
      <c r="D92" s="6">
        <v>26.20632279534108</v>
      </c>
      <c r="E92" s="6">
        <v>2.4052530154878311</v>
      </c>
      <c r="F92" s="6">
        <v>0</v>
      </c>
      <c r="G92" s="6">
        <v>0.64221947063710827</v>
      </c>
      <c r="H92" s="6">
        <v>0.11021742329448865</v>
      </c>
      <c r="I92" s="6"/>
      <c r="J92" s="6">
        <v>0.87835067905097797</v>
      </c>
      <c r="K92" s="6">
        <v>0</v>
      </c>
      <c r="L92" s="6">
        <v>0.84123267722750583</v>
      </c>
      <c r="M92" s="6">
        <v>5.1410767666405759</v>
      </c>
      <c r="N92" s="6">
        <v>0</v>
      </c>
      <c r="O92" s="6">
        <v>0.22598561874092765</v>
      </c>
      <c r="P92" s="6"/>
      <c r="Q92" s="6">
        <v>1.0882669017363269</v>
      </c>
      <c r="R92" s="6">
        <v>3.3258536271261838</v>
      </c>
      <c r="S92" s="6">
        <v>0</v>
      </c>
      <c r="T92" s="6">
        <v>0.15984064129029699</v>
      </c>
      <c r="U92" s="6">
        <v>0</v>
      </c>
      <c r="V92" s="6">
        <v>0.22911667428302784</v>
      </c>
      <c r="W92" s="6"/>
      <c r="X92" s="6">
        <v>1.0176436596476717</v>
      </c>
      <c r="Y92" s="6">
        <v>0.42826790518406516</v>
      </c>
      <c r="Z92" s="6">
        <v>1.4239487444770038</v>
      </c>
      <c r="AA92" s="6">
        <v>0</v>
      </c>
      <c r="AB92" s="6">
        <v>0</v>
      </c>
      <c r="AC92" s="6">
        <v>4.0105309495849459</v>
      </c>
      <c r="AD92" s="6">
        <v>2.776535613878734</v>
      </c>
    </row>
    <row r="93" spans="2:62" x14ac:dyDescent="0.25">
      <c r="B93" s="10" t="s">
        <v>24</v>
      </c>
      <c r="C93" s="6">
        <v>5.8015571435115458E-15</v>
      </c>
      <c r="D93" s="6">
        <v>26.206322795341102</v>
      </c>
      <c r="E93" s="6">
        <v>2.4052530154878298</v>
      </c>
      <c r="F93" s="6">
        <v>0</v>
      </c>
      <c r="G93" s="6">
        <v>0.64221947063710716</v>
      </c>
      <c r="H93" s="6">
        <v>0.51928863549002324</v>
      </c>
      <c r="I93" s="6"/>
      <c r="J93" s="6">
        <v>3.102063115604814</v>
      </c>
      <c r="K93" s="6">
        <v>0</v>
      </c>
      <c r="L93" s="6">
        <v>0</v>
      </c>
      <c r="M93" s="6">
        <v>6.0254777749589348</v>
      </c>
      <c r="N93" s="6">
        <v>0</v>
      </c>
      <c r="O93" s="6">
        <v>0.22598561874093548</v>
      </c>
      <c r="P93" s="6"/>
      <c r="Q93" s="6">
        <v>1.7098760760306211E-2</v>
      </c>
      <c r="R93" s="6">
        <v>4.1761677084711808</v>
      </c>
      <c r="S93" s="6">
        <v>0</v>
      </c>
      <c r="T93" s="6">
        <v>0</v>
      </c>
      <c r="U93" s="6">
        <v>0</v>
      </c>
      <c r="V93" s="6">
        <v>0.22911667428301755</v>
      </c>
      <c r="W93" s="6"/>
      <c r="X93" s="6">
        <v>0.91465104815057086</v>
      </c>
      <c r="Y93" s="6">
        <v>4.7159539006189952E-2</v>
      </c>
      <c r="Z93" s="6">
        <v>2.4670481910044293</v>
      </c>
      <c r="AA93" s="6">
        <v>0.67351634018419759</v>
      </c>
      <c r="AB93" s="6">
        <v>0</v>
      </c>
      <c r="AC93" s="6">
        <v>9.8454765052945117</v>
      </c>
      <c r="AD93" s="6">
        <v>7.9303120339303224</v>
      </c>
    </row>
    <row r="94" spans="2:62" x14ac:dyDescent="0.25">
      <c r="B94" s="10" t="s">
        <v>20</v>
      </c>
      <c r="C94" s="6">
        <v>0</v>
      </c>
      <c r="D94" s="6">
        <v>0</v>
      </c>
      <c r="E94" s="6">
        <v>0</v>
      </c>
      <c r="F94" s="6">
        <v>0</v>
      </c>
      <c r="G94" s="6">
        <v>0</v>
      </c>
      <c r="H94" s="6">
        <v>0.28174076525462838</v>
      </c>
      <c r="I94" s="6"/>
      <c r="J94" s="6">
        <v>2.92444885783403</v>
      </c>
      <c r="K94" s="6">
        <v>0</v>
      </c>
      <c r="L94" s="6">
        <v>0</v>
      </c>
      <c r="M94" s="6">
        <v>0</v>
      </c>
      <c r="N94" s="6">
        <v>0</v>
      </c>
      <c r="O94" s="6">
        <v>0</v>
      </c>
      <c r="P94" s="6"/>
      <c r="Q94" s="6">
        <v>1.447585661859639</v>
      </c>
      <c r="R94" s="6">
        <v>9.2135530492188505E-2</v>
      </c>
      <c r="S94" s="6">
        <v>0</v>
      </c>
      <c r="T94" s="6">
        <v>0</v>
      </c>
      <c r="U94" s="6">
        <v>0</v>
      </c>
      <c r="V94" s="6">
        <v>0</v>
      </c>
      <c r="W94" s="6"/>
      <c r="X94" s="6">
        <v>0</v>
      </c>
      <c r="Y94" s="6">
        <v>0</v>
      </c>
      <c r="Z94" s="6">
        <v>0</v>
      </c>
      <c r="AA94" s="6">
        <v>0.67351634018419781</v>
      </c>
      <c r="AB94" s="6">
        <v>0</v>
      </c>
      <c r="AC94" s="6">
        <v>5.9120490920947413</v>
      </c>
      <c r="AD94" s="6">
        <v>1.806695649753014</v>
      </c>
    </row>
    <row r="95" spans="2:62" x14ac:dyDescent="0.25">
      <c r="B95" s="10" t="s">
        <v>21</v>
      </c>
      <c r="C95" s="6">
        <v>0</v>
      </c>
      <c r="D95" s="6">
        <v>0</v>
      </c>
      <c r="E95" s="6">
        <v>0</v>
      </c>
      <c r="F95" s="6">
        <v>0</v>
      </c>
      <c r="G95" s="6">
        <v>0</v>
      </c>
      <c r="H95" s="6">
        <v>0.87086557452757596</v>
      </c>
      <c r="I95" s="6"/>
      <c r="J95" s="6">
        <v>1.5245125179135077</v>
      </c>
      <c r="K95" s="6">
        <v>0</v>
      </c>
      <c r="L95" s="6">
        <v>0.84123267722750694</v>
      </c>
      <c r="M95" s="6">
        <v>0.89526699519674269</v>
      </c>
      <c r="N95" s="6">
        <v>0</v>
      </c>
      <c r="O95" s="6">
        <v>0</v>
      </c>
      <c r="P95" s="6"/>
      <c r="Q95" s="6">
        <v>0.65747152130971354</v>
      </c>
      <c r="R95" s="6">
        <v>0.7772080593652464</v>
      </c>
      <c r="S95" s="6">
        <v>0</v>
      </c>
      <c r="T95" s="6">
        <v>0.15984064129029144</v>
      </c>
      <c r="U95" s="6">
        <v>0</v>
      </c>
      <c r="V95" s="6">
        <v>0</v>
      </c>
      <c r="W95" s="6"/>
      <c r="X95" s="6">
        <v>0.44236943362007702</v>
      </c>
      <c r="Y95" s="6">
        <v>0.38277649108254674</v>
      </c>
      <c r="Z95" s="6">
        <v>1.8769059001158435</v>
      </c>
      <c r="AA95" s="6">
        <v>0</v>
      </c>
      <c r="AB95" s="6">
        <v>0</v>
      </c>
      <c r="AC95" s="6">
        <v>0</v>
      </c>
      <c r="AD95" s="6">
        <v>7.0039127493751101</v>
      </c>
    </row>
    <row r="96" spans="2:62" x14ac:dyDescent="0.25">
      <c r="B96" s="10" t="s">
        <v>25</v>
      </c>
      <c r="C96" s="6">
        <v>0.96639683675075516</v>
      </c>
      <c r="D96" s="6">
        <v>30.906821963394346</v>
      </c>
      <c r="E96" s="6">
        <v>2.4052530154878298</v>
      </c>
      <c r="F96" s="6">
        <v>0</v>
      </c>
      <c r="G96" s="6">
        <v>0</v>
      </c>
      <c r="H96" s="6">
        <v>0.49941711795267846</v>
      </c>
      <c r="I96" s="6"/>
      <c r="J96" s="6">
        <v>3.3964225412406548</v>
      </c>
      <c r="K96" s="6">
        <v>0</v>
      </c>
      <c r="L96" s="6">
        <v>0</v>
      </c>
      <c r="M96" s="6">
        <v>1.4640313392003277</v>
      </c>
      <c r="N96" s="6">
        <v>0</v>
      </c>
      <c r="O96" s="6">
        <v>0</v>
      </c>
      <c r="P96" s="6"/>
      <c r="Q96" s="6">
        <v>1.7098760760306211E-2</v>
      </c>
      <c r="R96" s="6">
        <v>4.7705120158081087</v>
      </c>
      <c r="S96" s="6">
        <v>0</v>
      </c>
      <c r="T96" s="6">
        <v>0</v>
      </c>
      <c r="U96" s="6">
        <v>0</v>
      </c>
      <c r="V96" s="6">
        <v>0.27137468712131041</v>
      </c>
      <c r="W96" s="6"/>
      <c r="X96" s="6">
        <v>0.85174266253415321</v>
      </c>
      <c r="Y96" s="6">
        <v>3.6858300221674592E-2</v>
      </c>
      <c r="Z96" s="6">
        <v>2.7253895202358689</v>
      </c>
      <c r="AA96" s="6">
        <v>0.67351634018419759</v>
      </c>
      <c r="AB96" s="6">
        <v>0</v>
      </c>
      <c r="AC96" s="6">
        <v>0</v>
      </c>
      <c r="AD96" s="6">
        <v>8.712091498911116</v>
      </c>
    </row>
    <row r="97" spans="2:62" x14ac:dyDescent="0.25">
      <c r="B97" s="10" t="s">
        <v>83</v>
      </c>
      <c r="C97" s="6">
        <v>24.943167055018041</v>
      </c>
      <c r="D97" s="6">
        <v>0</v>
      </c>
      <c r="E97" s="6">
        <v>22.51311341952476</v>
      </c>
      <c r="F97" s="6">
        <v>0</v>
      </c>
      <c r="G97" s="6">
        <v>0</v>
      </c>
      <c r="H97" s="6">
        <v>0.58548568785130051</v>
      </c>
      <c r="I97" s="6"/>
      <c r="J97" s="6">
        <v>1.1014533127120076</v>
      </c>
      <c r="K97" s="6">
        <v>0</v>
      </c>
      <c r="L97" s="6">
        <v>0</v>
      </c>
      <c r="M97" s="6">
        <v>1.0879741945708803</v>
      </c>
      <c r="N97" s="6">
        <v>0</v>
      </c>
      <c r="O97" s="6">
        <v>0.63021924749006941</v>
      </c>
      <c r="P97" s="6"/>
      <c r="Q97" s="6">
        <v>0</v>
      </c>
      <c r="R97" s="6">
        <v>1.4278964541842705</v>
      </c>
      <c r="S97" s="6">
        <v>0</v>
      </c>
      <c r="T97" s="6">
        <v>0</v>
      </c>
      <c r="U97" s="6">
        <v>0</v>
      </c>
      <c r="V97" s="6">
        <v>0.19708332789312394</v>
      </c>
      <c r="W97" s="6"/>
      <c r="X97" s="6">
        <v>0.8025766011758787</v>
      </c>
      <c r="Y97" s="6">
        <v>0</v>
      </c>
      <c r="Z97" s="6">
        <v>1.0891295565674799</v>
      </c>
      <c r="AA97" s="6">
        <v>0.75982463363018504</v>
      </c>
      <c r="AB97" s="6">
        <v>0</v>
      </c>
      <c r="AC97" s="6">
        <v>0</v>
      </c>
      <c r="AD97" s="6">
        <v>0.68163839312731245</v>
      </c>
    </row>
    <row r="100" spans="2:62" x14ac:dyDescent="0.25">
      <c r="B100" s="10" t="s">
        <v>41</v>
      </c>
      <c r="C100" s="9">
        <v>88</v>
      </c>
      <c r="D100" s="9">
        <v>133</v>
      </c>
      <c r="E100" s="9">
        <v>142</v>
      </c>
      <c r="F100" s="9">
        <v>156</v>
      </c>
      <c r="G100" s="9">
        <v>160</v>
      </c>
      <c r="H100" s="9" t="s">
        <v>27</v>
      </c>
      <c r="I100" s="9" t="s">
        <v>28</v>
      </c>
      <c r="J100" s="9">
        <v>197</v>
      </c>
      <c r="K100" s="9">
        <v>234</v>
      </c>
      <c r="L100" s="9">
        <v>262</v>
      </c>
      <c r="M100" s="9">
        <v>276</v>
      </c>
      <c r="N100" s="9">
        <v>295</v>
      </c>
      <c r="O100" s="9">
        <v>301</v>
      </c>
      <c r="P100" s="9">
        <v>332</v>
      </c>
      <c r="Q100" s="9">
        <v>339</v>
      </c>
      <c r="R100" s="9">
        <v>355</v>
      </c>
      <c r="S100" s="9">
        <v>363</v>
      </c>
      <c r="T100" s="9">
        <v>386</v>
      </c>
      <c r="U100" s="9">
        <v>392</v>
      </c>
      <c r="V100" s="9">
        <v>398</v>
      </c>
      <c r="W100" s="9">
        <v>406</v>
      </c>
      <c r="X100" s="9">
        <v>411</v>
      </c>
      <c r="Y100" s="9">
        <v>448</v>
      </c>
      <c r="Z100" s="9">
        <v>462</v>
      </c>
      <c r="AA100" s="9">
        <v>611</v>
      </c>
      <c r="AB100" s="9">
        <v>618</v>
      </c>
      <c r="AC100" s="9">
        <v>625</v>
      </c>
      <c r="AD100" s="9">
        <v>637</v>
      </c>
      <c r="AH100" s="10" t="s">
        <v>41</v>
      </c>
      <c r="AI100" s="9">
        <v>88</v>
      </c>
      <c r="AJ100" s="9">
        <v>133</v>
      </c>
      <c r="AK100" s="9">
        <v>142</v>
      </c>
      <c r="AL100" s="9">
        <v>156</v>
      </c>
      <c r="AM100" s="9">
        <v>160</v>
      </c>
      <c r="AN100" s="9" t="s">
        <v>27</v>
      </c>
      <c r="AO100" s="9" t="s">
        <v>28</v>
      </c>
      <c r="AP100" s="9">
        <v>197</v>
      </c>
      <c r="AQ100" s="9">
        <v>234</v>
      </c>
      <c r="AR100" s="9">
        <v>262</v>
      </c>
      <c r="AS100" s="9">
        <v>276</v>
      </c>
      <c r="AT100" s="9">
        <v>295</v>
      </c>
      <c r="AU100" s="9">
        <v>301</v>
      </c>
      <c r="AV100" s="9">
        <v>332</v>
      </c>
      <c r="AW100" s="9">
        <v>339</v>
      </c>
      <c r="AX100" s="9">
        <v>355</v>
      </c>
      <c r="AY100" s="9">
        <v>363</v>
      </c>
      <c r="AZ100" s="9">
        <v>386</v>
      </c>
      <c r="BA100" s="9">
        <v>392</v>
      </c>
      <c r="BB100" s="9">
        <v>398</v>
      </c>
      <c r="BC100" s="9">
        <v>406</v>
      </c>
      <c r="BD100" s="9">
        <v>411</v>
      </c>
      <c r="BE100" s="9">
        <v>448</v>
      </c>
      <c r="BF100" s="9">
        <v>462</v>
      </c>
      <c r="BG100" s="9">
        <v>611</v>
      </c>
      <c r="BH100" s="9">
        <v>618</v>
      </c>
      <c r="BI100" s="9">
        <v>625</v>
      </c>
      <c r="BJ100" s="9">
        <v>637</v>
      </c>
    </row>
    <row r="101" spans="2:62" x14ac:dyDescent="0.25">
      <c r="B101" s="10" t="s">
        <v>22</v>
      </c>
      <c r="C101" s="16">
        <v>10.938729214726932</v>
      </c>
      <c r="D101" s="16">
        <v>36.040006780810302</v>
      </c>
      <c r="E101" s="16">
        <v>0</v>
      </c>
      <c r="F101" s="6"/>
      <c r="G101" s="17">
        <v>90.790546047269757</v>
      </c>
      <c r="H101" s="15">
        <v>0.45432974085750821</v>
      </c>
      <c r="I101" s="16">
        <v>0</v>
      </c>
      <c r="J101" s="16">
        <v>20.632674574356162</v>
      </c>
      <c r="K101" s="17">
        <v>99.518046165066721</v>
      </c>
      <c r="L101" s="17">
        <v>94.830036878280836</v>
      </c>
      <c r="M101" s="18">
        <v>47.77401756195232</v>
      </c>
      <c r="N101" s="17">
        <v>100</v>
      </c>
      <c r="O101" s="24"/>
      <c r="P101" s="17">
        <v>100</v>
      </c>
      <c r="Q101" s="17">
        <v>96.449681426664526</v>
      </c>
      <c r="R101" s="16">
        <v>17.089424219379957</v>
      </c>
      <c r="S101" s="17">
        <v>92.206479065312394</v>
      </c>
      <c r="T101" s="17">
        <v>98.761428807589098</v>
      </c>
      <c r="U101" s="17">
        <v>88.749842170884222</v>
      </c>
      <c r="V101" s="16">
        <v>0</v>
      </c>
      <c r="W101" s="6"/>
      <c r="X101" s="18">
        <v>76.188925248014257</v>
      </c>
      <c r="Y101" s="17">
        <v>98.764446479458414</v>
      </c>
      <c r="Z101" s="16">
        <v>1.5622052963038879</v>
      </c>
      <c r="AA101" s="15">
        <v>2.6940229105648679</v>
      </c>
      <c r="AB101" s="16">
        <v>0</v>
      </c>
      <c r="AC101" s="15">
        <v>2.4697208755912241</v>
      </c>
      <c r="AD101" s="16">
        <v>15.993356523708909</v>
      </c>
      <c r="AH101" s="10" t="s">
        <v>22</v>
      </c>
      <c r="AI101" s="24">
        <f>C101-C9</f>
        <v>8.9041494286016416</v>
      </c>
      <c r="AJ101" s="24">
        <f t="shared" ref="AJ101:BJ101" si="97">D101-D9</f>
        <v>18.928275286411793</v>
      </c>
      <c r="AK101" s="24">
        <f t="shared" si="97"/>
        <v>0</v>
      </c>
      <c r="AL101" s="24"/>
      <c r="AM101" s="24">
        <f t="shared" si="97"/>
        <v>-9.209453952730243</v>
      </c>
      <c r="AN101" s="24">
        <f t="shared" si="97"/>
        <v>0.26751498133037965</v>
      </c>
      <c r="AO101" s="24"/>
      <c r="AP101" s="24">
        <f t="shared" si="97"/>
        <v>5.8767291867048694</v>
      </c>
      <c r="AQ101" s="24">
        <f t="shared" si="97"/>
        <v>2.3271356763351747</v>
      </c>
      <c r="AR101" s="24">
        <f t="shared" si="97"/>
        <v>-1.8082402355900058</v>
      </c>
      <c r="AS101" s="24">
        <f t="shared" si="97"/>
        <v>18.555900503430777</v>
      </c>
      <c r="AT101" s="24">
        <f t="shared" si="97"/>
        <v>0.4306190942135828</v>
      </c>
      <c r="AU101" s="24"/>
      <c r="AV101" s="24">
        <f t="shared" si="97"/>
        <v>0.65133488187906607</v>
      </c>
      <c r="AW101" s="24">
        <f t="shared" si="97"/>
        <v>4.0605706178417904</v>
      </c>
      <c r="AX101" s="24">
        <f t="shared" si="97"/>
        <v>-0.80325363207428424</v>
      </c>
      <c r="AY101" s="24">
        <f t="shared" si="97"/>
        <v>-3.0796281790416344</v>
      </c>
      <c r="AZ101" s="24">
        <f t="shared" si="97"/>
        <v>0.45014300540505303</v>
      </c>
      <c r="BA101" s="24">
        <f t="shared" si="97"/>
        <v>2.9371385740431037</v>
      </c>
      <c r="BB101" s="24">
        <f t="shared" si="97"/>
        <v>-0.90225576966401133</v>
      </c>
      <c r="BC101" s="24"/>
      <c r="BD101" s="24">
        <f t="shared" si="97"/>
        <v>-17.002448119018354</v>
      </c>
      <c r="BE101" s="24">
        <f t="shared" si="97"/>
        <v>-0.78219410998755734</v>
      </c>
      <c r="BF101" s="24">
        <f t="shared" si="97"/>
        <v>1.0653034605228267</v>
      </c>
      <c r="BG101" s="24">
        <f t="shared" si="97"/>
        <v>1.9920629452725711</v>
      </c>
      <c r="BH101" s="24">
        <f t="shared" si="97"/>
        <v>-1.9103388395519521</v>
      </c>
      <c r="BI101" s="24">
        <f t="shared" si="97"/>
        <v>1.3764260676712485</v>
      </c>
      <c r="BJ101" s="24">
        <f t="shared" si="97"/>
        <v>4.5696290491433995</v>
      </c>
    </row>
    <row r="102" spans="2:62" x14ac:dyDescent="0.25">
      <c r="B102" s="10" t="s">
        <v>23</v>
      </c>
      <c r="C102" s="6">
        <v>0.60695357684779971</v>
      </c>
      <c r="D102" s="6">
        <v>0</v>
      </c>
      <c r="E102" s="6">
        <v>0</v>
      </c>
      <c r="F102" s="6"/>
      <c r="G102" s="6">
        <v>0</v>
      </c>
      <c r="H102" s="6">
        <v>7.2690739958300873E-2</v>
      </c>
      <c r="I102" s="6">
        <v>0</v>
      </c>
      <c r="J102" s="6">
        <v>2.4238421746256074</v>
      </c>
      <c r="K102" s="6">
        <v>0</v>
      </c>
      <c r="L102" s="6">
        <v>0.1526535755406779</v>
      </c>
      <c r="M102" s="6">
        <v>5.3912720931531908</v>
      </c>
      <c r="N102" s="6">
        <v>0</v>
      </c>
      <c r="O102" s="24"/>
      <c r="P102" s="6">
        <v>0</v>
      </c>
      <c r="Q102" s="6">
        <v>0.17558002941689396</v>
      </c>
      <c r="R102" s="6">
        <v>9.7499515520718401</v>
      </c>
      <c r="S102" s="6">
        <v>0.39919229574401999</v>
      </c>
      <c r="T102" s="6">
        <v>0</v>
      </c>
      <c r="U102" s="6">
        <v>0</v>
      </c>
      <c r="V102" s="6">
        <v>0</v>
      </c>
      <c r="W102" s="6"/>
      <c r="X102" s="6">
        <v>5.6090651414971431</v>
      </c>
      <c r="Y102" s="6">
        <v>0</v>
      </c>
      <c r="Z102" s="6">
        <v>0.72148230586233408</v>
      </c>
      <c r="AA102" s="6">
        <v>0.660361870926923</v>
      </c>
      <c r="AB102" s="6">
        <v>0</v>
      </c>
      <c r="AC102" s="6">
        <v>0</v>
      </c>
      <c r="AD102" s="6">
        <v>10.703271403665175</v>
      </c>
      <c r="AH102" s="10" t="s">
        <v>23</v>
      </c>
      <c r="AI102" s="24">
        <f t="shared" ref="AI102:BJ102" si="98">C102-C10</f>
        <v>0.60695357684779971</v>
      </c>
      <c r="AJ102" s="24">
        <f t="shared" si="98"/>
        <v>-1.2274736927196017</v>
      </c>
      <c r="AK102" s="24">
        <f t="shared" si="98"/>
        <v>0</v>
      </c>
      <c r="AL102" s="24"/>
      <c r="AM102" s="24">
        <f t="shared" si="98"/>
        <v>0</v>
      </c>
      <c r="AN102" s="24">
        <f t="shared" si="98"/>
        <v>1.7216474148311338E-2</v>
      </c>
      <c r="AO102" s="24"/>
      <c r="AP102" s="24">
        <f t="shared" si="98"/>
        <v>-0.85091969805002421</v>
      </c>
      <c r="AQ102" s="24">
        <f t="shared" si="98"/>
        <v>0</v>
      </c>
      <c r="AR102" s="24">
        <f t="shared" si="98"/>
        <v>0.1526535755406779</v>
      </c>
      <c r="AS102" s="24">
        <f t="shared" si="98"/>
        <v>-2.5992289822682535</v>
      </c>
      <c r="AT102" s="24">
        <f t="shared" si="98"/>
        <v>0</v>
      </c>
      <c r="AU102" s="24"/>
      <c r="AV102" s="24">
        <f t="shared" si="98"/>
        <v>0</v>
      </c>
      <c r="AW102" s="24">
        <f t="shared" si="98"/>
        <v>0.17558002941689396</v>
      </c>
      <c r="AX102" s="24">
        <f t="shared" si="98"/>
        <v>-1.3025111754515173</v>
      </c>
      <c r="AY102" s="24">
        <f t="shared" si="98"/>
        <v>-0.56323492665290043</v>
      </c>
      <c r="AZ102" s="24">
        <f t="shared" si="98"/>
        <v>-0.50632814626150024</v>
      </c>
      <c r="BA102" s="24">
        <f t="shared" si="98"/>
        <v>-0.19916700345476612</v>
      </c>
      <c r="BB102" s="24">
        <f t="shared" si="98"/>
        <v>-2.1329944527932079</v>
      </c>
      <c r="BC102" s="24"/>
      <c r="BD102" s="24">
        <f t="shared" si="98"/>
        <v>4.7690113780562831</v>
      </c>
      <c r="BE102" s="24">
        <f t="shared" si="98"/>
        <v>-2.5405343835608527E-2</v>
      </c>
      <c r="BF102" s="24">
        <f t="shared" si="98"/>
        <v>0.69571188586689181</v>
      </c>
      <c r="BG102" s="24">
        <f t="shared" si="98"/>
        <v>0.53635458783350409</v>
      </c>
      <c r="BH102" s="24">
        <f t="shared" si="98"/>
        <v>-0.10286458195455712</v>
      </c>
      <c r="BI102" s="24">
        <f t="shared" si="98"/>
        <v>-2.213642850519205</v>
      </c>
      <c r="BJ102" s="24">
        <f t="shared" si="98"/>
        <v>-1.4849789747145952</v>
      </c>
    </row>
    <row r="103" spans="2:62" x14ac:dyDescent="0.25">
      <c r="B103" s="10" t="s">
        <v>71</v>
      </c>
      <c r="C103" s="16">
        <f>SUM(C101:C102)</f>
        <v>11.545682791574732</v>
      </c>
      <c r="D103" s="18">
        <f t="shared" ref="D103" si="99">SUM(D101:D102)</f>
        <v>36.040006780810302</v>
      </c>
      <c r="E103" s="16">
        <f t="shared" ref="E103" si="100">SUM(E101:E102)</f>
        <v>0</v>
      </c>
      <c r="F103" s="6">
        <f t="shared" ref="F103" si="101">SUM(F101:F102)</f>
        <v>0</v>
      </c>
      <c r="G103" s="17">
        <f t="shared" ref="G103" si="102">SUM(G101:G102)</f>
        <v>90.790546047269757</v>
      </c>
      <c r="H103" s="15">
        <f t="shared" ref="H103" si="103">SUM(H101:H102)</f>
        <v>0.5270204808158091</v>
      </c>
      <c r="I103" s="16">
        <f t="shared" ref="I103" si="104">SUM(I101:I102)</f>
        <v>0</v>
      </c>
      <c r="J103" s="16">
        <f t="shared" ref="J103" si="105">SUM(J101:J102)</f>
        <v>23.056516748981771</v>
      </c>
      <c r="K103" s="17">
        <f t="shared" ref="K103" si="106">SUM(K101:K102)</f>
        <v>99.518046165066721</v>
      </c>
      <c r="L103" s="17">
        <f t="shared" ref="L103" si="107">SUM(L101:L102)</f>
        <v>94.982690453821519</v>
      </c>
      <c r="M103" s="18">
        <f t="shared" ref="M103" si="108">SUM(M101:M102)</f>
        <v>53.165289655105511</v>
      </c>
      <c r="N103" s="17">
        <f t="shared" ref="N103" si="109">SUM(N101:N102)</f>
        <v>100</v>
      </c>
      <c r="O103" s="24"/>
      <c r="P103" s="17">
        <f t="shared" ref="P103" si="110">SUM(P101:P102)</f>
        <v>100</v>
      </c>
      <c r="Q103" s="17">
        <f t="shared" ref="Q103" si="111">SUM(Q101:Q102)</f>
        <v>96.625261456081418</v>
      </c>
      <c r="R103" s="16">
        <f t="shared" ref="R103" si="112">SUM(R101:R102)</f>
        <v>26.839375771451799</v>
      </c>
      <c r="S103" s="17">
        <f t="shared" ref="S103" si="113">SUM(S101:S102)</f>
        <v>92.605671361056409</v>
      </c>
      <c r="T103" s="17">
        <f t="shared" ref="T103" si="114">SUM(T101:T102)</f>
        <v>98.761428807589098</v>
      </c>
      <c r="U103" s="17">
        <f t="shared" ref="U103" si="115">SUM(U101:U102)</f>
        <v>88.749842170884222</v>
      </c>
      <c r="V103" s="16">
        <f t="shared" ref="V103" si="116">SUM(V101:V102)</f>
        <v>0</v>
      </c>
      <c r="W103" s="6">
        <f t="shared" ref="W103" si="117">SUM(W101:W102)</f>
        <v>0</v>
      </c>
      <c r="X103" s="17">
        <f t="shared" ref="X103" si="118">SUM(X101:X102)</f>
        <v>81.797990389511398</v>
      </c>
      <c r="Y103" s="17">
        <f t="shared" ref="Y103" si="119">SUM(Y101:Y102)</f>
        <v>98.764446479458414</v>
      </c>
      <c r="Z103" s="16">
        <f t="shared" ref="Z103" si="120">SUM(Z101:Z102)</f>
        <v>2.2836876021662222</v>
      </c>
      <c r="AA103" s="15">
        <f t="shared" ref="AA103" si="121">SUM(AA101:AA102)</f>
        <v>3.3543847814917909</v>
      </c>
      <c r="AB103" s="16">
        <f t="shared" ref="AB103" si="122">SUM(AB101:AB102)</f>
        <v>0</v>
      </c>
      <c r="AC103" s="15">
        <f t="shared" ref="AC103" si="123">SUM(AC101:AC102)</f>
        <v>2.4697208755912241</v>
      </c>
      <c r="AD103" s="16">
        <f t="shared" ref="AD103" si="124">SUM(AD101:AD102)</f>
        <v>26.696627927374085</v>
      </c>
      <c r="AH103" s="10" t="s">
        <v>71</v>
      </c>
      <c r="AI103" s="24">
        <f t="shared" ref="AI103:BJ103" si="125">C103-C11</f>
        <v>9.5111030054494421</v>
      </c>
      <c r="AJ103" s="24">
        <f t="shared" si="125"/>
        <v>17.700801593692191</v>
      </c>
      <c r="AK103" s="24">
        <f t="shared" si="125"/>
        <v>0</v>
      </c>
      <c r="AL103" s="24"/>
      <c r="AM103" s="24">
        <f t="shared" si="125"/>
        <v>-9.209453952730243</v>
      </c>
      <c r="AN103" s="24">
        <f t="shared" si="125"/>
        <v>0.284731455478691</v>
      </c>
      <c r="AO103" s="24"/>
      <c r="AP103" s="24">
        <f t="shared" si="125"/>
        <v>5.025809488654847</v>
      </c>
      <c r="AQ103" s="24">
        <f t="shared" si="125"/>
        <v>2.3271356763351747</v>
      </c>
      <c r="AR103" s="24">
        <f t="shared" si="125"/>
        <v>-1.6555866600493232</v>
      </c>
      <c r="AS103" s="24">
        <f t="shared" si="125"/>
        <v>15.956671521162527</v>
      </c>
      <c r="AT103" s="24">
        <f t="shared" si="125"/>
        <v>0.4306190942135828</v>
      </c>
      <c r="AU103" s="24"/>
      <c r="AV103" s="24">
        <f t="shared" si="125"/>
        <v>0.65133488187906607</v>
      </c>
      <c r="AW103" s="24">
        <f t="shared" si="125"/>
        <v>4.2361506472586825</v>
      </c>
      <c r="AX103" s="24">
        <f t="shared" si="125"/>
        <v>-2.1057648075258015</v>
      </c>
      <c r="AY103" s="24">
        <f t="shared" si="125"/>
        <v>-3.6428631056945449</v>
      </c>
      <c r="AZ103" s="24">
        <f t="shared" si="125"/>
        <v>-5.6185140856442217E-2</v>
      </c>
      <c r="BA103" s="24">
        <f t="shared" si="125"/>
        <v>2.7379715705883427</v>
      </c>
      <c r="BB103" s="24">
        <f t="shared" si="125"/>
        <v>-3.0352502224572193</v>
      </c>
      <c r="BC103" s="24"/>
      <c r="BD103" s="24">
        <f t="shared" si="125"/>
        <v>-12.233436740962077</v>
      </c>
      <c r="BE103" s="24">
        <f t="shared" si="125"/>
        <v>-0.80759945382317255</v>
      </c>
      <c r="BF103" s="24">
        <f t="shared" si="125"/>
        <v>1.7610153463897187</v>
      </c>
      <c r="BG103" s="24">
        <f t="shared" si="125"/>
        <v>2.528417533106075</v>
      </c>
      <c r="BH103" s="24">
        <f t="shared" si="125"/>
        <v>-2.0132034215065091</v>
      </c>
      <c r="BI103" s="24">
        <f t="shared" si="125"/>
        <v>-0.83721678284795642</v>
      </c>
      <c r="BJ103" s="24">
        <f t="shared" si="125"/>
        <v>3.0846500744288043</v>
      </c>
    </row>
    <row r="104" spans="2:62" x14ac:dyDescent="0.25">
      <c r="B104" s="10" t="s">
        <v>24</v>
      </c>
      <c r="C104" s="6">
        <v>87.490949829724727</v>
      </c>
      <c r="D104" s="6">
        <v>63.959993219189677</v>
      </c>
      <c r="E104" s="6">
        <v>100</v>
      </c>
      <c r="F104" s="6"/>
      <c r="G104" s="6">
        <v>0</v>
      </c>
      <c r="H104" s="6">
        <v>14.637155278659028</v>
      </c>
      <c r="I104" s="6">
        <v>100</v>
      </c>
      <c r="J104" s="6">
        <v>33.749664251793767</v>
      </c>
      <c r="K104" s="6">
        <v>0.24146971279888038</v>
      </c>
      <c r="L104" s="6">
        <v>3.602532118194071</v>
      </c>
      <c r="M104" s="6">
        <v>41.477957039512503</v>
      </c>
      <c r="N104" s="6">
        <v>0</v>
      </c>
      <c r="O104" s="24"/>
      <c r="P104" s="6">
        <v>0</v>
      </c>
      <c r="Q104" s="6">
        <v>1.8036877509676754</v>
      </c>
      <c r="R104" s="6">
        <v>68.868241769027478</v>
      </c>
      <c r="S104" s="6">
        <v>2.3306109745167034</v>
      </c>
      <c r="T104" s="6">
        <v>0</v>
      </c>
      <c r="U104" s="6">
        <v>10.93416641345196</v>
      </c>
      <c r="V104" s="6">
        <v>100</v>
      </c>
      <c r="W104" s="6"/>
      <c r="X104" s="6">
        <v>14.393688757243936</v>
      </c>
      <c r="Y104" s="6">
        <v>0.29435955435802802</v>
      </c>
      <c r="Z104" s="6">
        <v>92.453539168446696</v>
      </c>
      <c r="AA104" s="6">
        <v>25.954173919802553</v>
      </c>
      <c r="AB104" s="6">
        <v>100</v>
      </c>
      <c r="AC104" s="6">
        <v>59.023109615832631</v>
      </c>
      <c r="AD104" s="6">
        <v>57.181186407351589</v>
      </c>
      <c r="AH104" s="10" t="s">
        <v>24</v>
      </c>
      <c r="AI104" s="24">
        <f t="shared" ref="AI104:BJ104" si="126">C104-C12</f>
        <v>-7.5308198481034196</v>
      </c>
      <c r="AJ104" s="24">
        <f t="shared" si="126"/>
        <v>-17.013446618672255</v>
      </c>
      <c r="AK104" s="24">
        <f t="shared" si="126"/>
        <v>1.4710154333005789</v>
      </c>
      <c r="AL104" s="24"/>
      <c r="AM104" s="24">
        <f t="shared" si="126"/>
        <v>0</v>
      </c>
      <c r="AN104" s="24">
        <f t="shared" si="126"/>
        <v>-3.926833006939054</v>
      </c>
      <c r="AO104" s="24"/>
      <c r="AP104" s="24">
        <f t="shared" si="126"/>
        <v>-7.4148455986772746</v>
      </c>
      <c r="AQ104" s="24">
        <f t="shared" si="126"/>
        <v>-1.9906416102215334</v>
      </c>
      <c r="AR104" s="24">
        <f t="shared" si="126"/>
        <v>0.74798287843008548</v>
      </c>
      <c r="AS104" s="24">
        <f t="shared" si="126"/>
        <v>-13.041542802967065</v>
      </c>
      <c r="AT104" s="24">
        <f t="shared" si="126"/>
        <v>-4.5485632225920634E-2</v>
      </c>
      <c r="AU104" s="24"/>
      <c r="AV104" s="24">
        <f t="shared" si="126"/>
        <v>-0.65133488187905997</v>
      </c>
      <c r="AW104" s="24">
        <f t="shared" si="126"/>
        <v>0.27177518025593717</v>
      </c>
      <c r="AX104" s="24">
        <f t="shared" si="126"/>
        <v>5.0203208778564417</v>
      </c>
      <c r="AY104" s="24">
        <f t="shared" si="126"/>
        <v>7.7477772415912582E-4</v>
      </c>
      <c r="AZ104" s="24">
        <f t="shared" si="126"/>
        <v>-0.83644880928753695</v>
      </c>
      <c r="BA104" s="24">
        <f t="shared" si="126"/>
        <v>-3.0539629862521629</v>
      </c>
      <c r="BB104" s="24">
        <f t="shared" si="126"/>
        <v>3.0352502224572078</v>
      </c>
      <c r="BC104" s="24"/>
      <c r="BD104" s="24">
        <f t="shared" si="126"/>
        <v>8.4251158877173999</v>
      </c>
      <c r="BE104" s="24">
        <f t="shared" si="126"/>
        <v>8.8597265441529155E-2</v>
      </c>
      <c r="BF104" s="24">
        <f t="shared" si="126"/>
        <v>-3.0864575628528002</v>
      </c>
      <c r="BG104" s="24">
        <f t="shared" si="126"/>
        <v>-8.3989339583160891</v>
      </c>
      <c r="BH104" s="24">
        <f t="shared" si="126"/>
        <v>34.856958614522227</v>
      </c>
      <c r="BI104" s="24">
        <f t="shared" si="126"/>
        <v>22.962195698700256</v>
      </c>
      <c r="BJ104" s="24">
        <f t="shared" si="126"/>
        <v>2.4435430159853624</v>
      </c>
    </row>
    <row r="105" spans="2:62" x14ac:dyDescent="0.25">
      <c r="B105" s="10" t="s">
        <v>20</v>
      </c>
      <c r="C105" s="6">
        <v>0.71120309073477872</v>
      </c>
      <c r="D105" s="6">
        <v>0</v>
      </c>
      <c r="E105" s="6">
        <v>0</v>
      </c>
      <c r="F105" s="6"/>
      <c r="G105" s="6">
        <v>9.2094539527302377</v>
      </c>
      <c r="H105" s="13">
        <v>81.562258513152457</v>
      </c>
      <c r="I105" s="6">
        <v>0</v>
      </c>
      <c r="J105" s="6">
        <v>39.079627615305377</v>
      </c>
      <c r="K105" s="6">
        <v>0</v>
      </c>
      <c r="L105" s="6">
        <v>0</v>
      </c>
      <c r="M105" s="6">
        <v>0</v>
      </c>
      <c r="N105" s="6">
        <v>0</v>
      </c>
      <c r="O105" s="6"/>
      <c r="P105" s="6">
        <v>0</v>
      </c>
      <c r="Q105" s="6">
        <v>1.4807161401349755</v>
      </c>
      <c r="R105" s="6">
        <v>0.42044779269941507</v>
      </c>
      <c r="S105" s="6">
        <v>0</v>
      </c>
      <c r="T105" s="6">
        <v>0</v>
      </c>
      <c r="U105" s="6">
        <v>0</v>
      </c>
      <c r="V105" s="6">
        <v>0</v>
      </c>
      <c r="W105" s="6"/>
      <c r="X105" s="6">
        <v>1.8404213249919705</v>
      </c>
      <c r="Y105" s="6">
        <v>0</v>
      </c>
      <c r="Z105" s="6">
        <v>4.8131147164253436E-2</v>
      </c>
      <c r="AA105" s="13">
        <v>68.936260975414044</v>
      </c>
      <c r="AB105" s="6">
        <v>0</v>
      </c>
      <c r="AC105" s="13">
        <v>38.507169508576141</v>
      </c>
      <c r="AD105" s="6">
        <v>10.300426689226393</v>
      </c>
      <c r="AH105" s="10" t="s">
        <v>20</v>
      </c>
      <c r="AI105" s="24">
        <f t="shared" ref="AI105:BJ105" si="127">C105-C13</f>
        <v>0.71120309073477872</v>
      </c>
      <c r="AJ105" s="24">
        <f t="shared" si="127"/>
        <v>0</v>
      </c>
      <c r="AK105" s="24">
        <f t="shared" si="127"/>
        <v>0</v>
      </c>
      <c r="AL105" s="24"/>
      <c r="AM105" s="24">
        <f t="shared" si="127"/>
        <v>9.2094539527302377</v>
      </c>
      <c r="AN105" s="24">
        <f t="shared" si="127"/>
        <v>1.4488334788905775</v>
      </c>
      <c r="AO105" s="24"/>
      <c r="AP105" s="24">
        <f t="shared" si="127"/>
        <v>1.5201725552822154</v>
      </c>
      <c r="AQ105" s="24">
        <f t="shared" si="127"/>
        <v>-0.2148494342012908</v>
      </c>
      <c r="AR105" s="24">
        <f t="shared" si="127"/>
        <v>0</v>
      </c>
      <c r="AS105" s="24">
        <f t="shared" si="127"/>
        <v>0</v>
      </c>
      <c r="AT105" s="24">
        <f t="shared" si="127"/>
        <v>0</v>
      </c>
      <c r="AU105" s="24"/>
      <c r="AV105" s="24">
        <f t="shared" si="127"/>
        <v>0</v>
      </c>
      <c r="AW105" s="24">
        <f t="shared" si="127"/>
        <v>-2.7658877145313738</v>
      </c>
      <c r="AX105" s="24">
        <f t="shared" si="127"/>
        <v>-0.51130400582077651</v>
      </c>
      <c r="AY105" s="24">
        <f t="shared" si="127"/>
        <v>-0.27810681361693362</v>
      </c>
      <c r="AZ105" s="24">
        <f t="shared" si="127"/>
        <v>0</v>
      </c>
      <c r="BA105" s="24">
        <f t="shared" si="127"/>
        <v>0</v>
      </c>
      <c r="BB105" s="24">
        <f t="shared" si="127"/>
        <v>0</v>
      </c>
      <c r="BC105" s="24"/>
      <c r="BD105" s="24">
        <f t="shared" si="127"/>
        <v>1.8404213249919705</v>
      </c>
      <c r="BE105" s="24">
        <f t="shared" si="127"/>
        <v>0</v>
      </c>
      <c r="BF105" s="24">
        <f t="shared" si="127"/>
        <v>2.9893818424724255E-2</v>
      </c>
      <c r="BG105" s="24">
        <f t="shared" si="127"/>
        <v>4.4335130154138085</v>
      </c>
      <c r="BH105" s="24">
        <f t="shared" si="127"/>
        <v>-32.193993917002757</v>
      </c>
      <c r="BI105" s="24">
        <f t="shared" si="127"/>
        <v>-20.109173195338968</v>
      </c>
      <c r="BJ105" s="24">
        <f t="shared" si="127"/>
        <v>-9.5107295697045604</v>
      </c>
    </row>
    <row r="106" spans="2:62" x14ac:dyDescent="0.25">
      <c r="B106" s="10" t="s">
        <v>21</v>
      </c>
      <c r="C106" s="6">
        <v>0.25216428796575258</v>
      </c>
      <c r="D106" s="6">
        <v>0</v>
      </c>
      <c r="E106" s="6">
        <v>0</v>
      </c>
      <c r="F106" s="6"/>
      <c r="G106" s="6">
        <v>0</v>
      </c>
      <c r="H106" s="6">
        <v>3.2735657273727092</v>
      </c>
      <c r="I106" s="6">
        <v>0</v>
      </c>
      <c r="J106" s="6">
        <v>4.1141913839190964</v>
      </c>
      <c r="K106" s="6">
        <v>0.24048412213439516</v>
      </c>
      <c r="L106" s="6">
        <v>1.414777427984413</v>
      </c>
      <c r="M106" s="6">
        <v>5.3567533053819831</v>
      </c>
      <c r="N106" s="6">
        <v>0</v>
      </c>
      <c r="O106" s="6"/>
      <c r="P106" s="6">
        <v>0</v>
      </c>
      <c r="Q106" s="6">
        <v>9.0334652815938207E-2</v>
      </c>
      <c r="R106" s="6">
        <v>3.8719346668213066</v>
      </c>
      <c r="S106" s="6">
        <v>5.0637176644268793</v>
      </c>
      <c r="T106" s="6">
        <v>1.2385711924108904</v>
      </c>
      <c r="U106" s="6">
        <v>0.31599141566382022</v>
      </c>
      <c r="V106" s="6">
        <v>0</v>
      </c>
      <c r="W106" s="6"/>
      <c r="X106" s="6">
        <v>1.9678995282527019</v>
      </c>
      <c r="Y106" s="6">
        <v>0.94119396618354634</v>
      </c>
      <c r="Z106" s="6">
        <v>5.2146420822228317</v>
      </c>
      <c r="AA106" s="6">
        <v>1.755180323291617</v>
      </c>
      <c r="AB106" s="6">
        <v>0</v>
      </c>
      <c r="AC106" s="6">
        <v>0</v>
      </c>
      <c r="AD106" s="6">
        <v>5.8217589760479278</v>
      </c>
      <c r="AH106" s="10" t="s">
        <v>21</v>
      </c>
      <c r="AI106" s="24">
        <f t="shared" ref="AI106:BJ106" si="128">C106-C14</f>
        <v>-2.6914862480808077</v>
      </c>
      <c r="AJ106" s="24">
        <f t="shared" si="128"/>
        <v>-0.68735497501995158</v>
      </c>
      <c r="AK106" s="24">
        <f t="shared" si="128"/>
        <v>-1.4710154333005754</v>
      </c>
      <c r="AL106" s="24"/>
      <c r="AM106" s="24">
        <f t="shared" si="128"/>
        <v>0</v>
      </c>
      <c r="AN106" s="24">
        <f t="shared" si="128"/>
        <v>2.193268072569805</v>
      </c>
      <c r="AO106" s="24"/>
      <c r="AP106" s="24">
        <f t="shared" si="128"/>
        <v>0.86886355474022325</v>
      </c>
      <c r="AQ106" s="24">
        <f t="shared" si="128"/>
        <v>-0.12164463191236149</v>
      </c>
      <c r="AR106" s="24">
        <f t="shared" si="128"/>
        <v>0.90760378161923827</v>
      </c>
      <c r="AS106" s="24">
        <f t="shared" si="128"/>
        <v>-2.9151287181954553</v>
      </c>
      <c r="AT106" s="24">
        <f t="shared" si="128"/>
        <v>-0.38513346198765613</v>
      </c>
      <c r="AU106" s="24"/>
      <c r="AV106" s="24">
        <f t="shared" si="128"/>
        <v>0</v>
      </c>
      <c r="AW106" s="24">
        <f t="shared" si="128"/>
        <v>-1.7420381129832552</v>
      </c>
      <c r="AX106" s="24">
        <f t="shared" si="128"/>
        <v>-2.4032520645098718</v>
      </c>
      <c r="AY106" s="24">
        <f t="shared" si="128"/>
        <v>3.9201951415873024</v>
      </c>
      <c r="AZ106" s="24">
        <f t="shared" si="128"/>
        <v>0.89263395014396374</v>
      </c>
      <c r="BA106" s="24">
        <f t="shared" si="128"/>
        <v>0.31599141566382022</v>
      </c>
      <c r="BB106" s="24">
        <f t="shared" si="128"/>
        <v>0</v>
      </c>
      <c r="BC106" s="24"/>
      <c r="BD106" s="24">
        <f t="shared" si="128"/>
        <v>1.9678995282527019</v>
      </c>
      <c r="BE106" s="24">
        <f t="shared" si="128"/>
        <v>0.719002188381623</v>
      </c>
      <c r="BF106" s="24">
        <f t="shared" si="128"/>
        <v>1.2955483980383558</v>
      </c>
      <c r="BG106" s="24">
        <f t="shared" si="128"/>
        <v>1.4370034097961932</v>
      </c>
      <c r="BH106" s="24">
        <f t="shared" si="128"/>
        <v>-0.64976127601295264</v>
      </c>
      <c r="BI106" s="24">
        <f t="shared" si="128"/>
        <v>-2.0158057205133293</v>
      </c>
      <c r="BJ106" s="24">
        <f t="shared" si="128"/>
        <v>3.9825364792903892</v>
      </c>
    </row>
    <row r="107" spans="2:62" x14ac:dyDescent="0.25">
      <c r="B107" s="10" t="s">
        <v>25</v>
      </c>
      <c r="C107" s="6">
        <v>57.626879957750553</v>
      </c>
      <c r="D107" s="6">
        <v>63.959993219189677</v>
      </c>
      <c r="E107" s="6">
        <v>0</v>
      </c>
      <c r="F107" s="6"/>
      <c r="G107" s="6">
        <v>0</v>
      </c>
      <c r="H107" s="6">
        <v>14.396655276163367</v>
      </c>
      <c r="I107" s="6">
        <v>99.416087388282023</v>
      </c>
      <c r="J107" s="6">
        <v>32.610349108416756</v>
      </c>
      <c r="K107" s="6">
        <v>0.24146971279888038</v>
      </c>
      <c r="L107" s="6">
        <v>3.7551856937347465</v>
      </c>
      <c r="M107" s="6">
        <v>11.389793779743325</v>
      </c>
      <c r="N107" s="6">
        <v>0</v>
      </c>
      <c r="O107" s="6"/>
      <c r="P107" s="6">
        <v>0</v>
      </c>
      <c r="Q107" s="6">
        <v>1.0968267704703523</v>
      </c>
      <c r="R107" s="6">
        <v>69.747436485013949</v>
      </c>
      <c r="S107" s="6">
        <v>2.5135093901737395</v>
      </c>
      <c r="T107" s="6">
        <v>0</v>
      </c>
      <c r="U107" s="6">
        <v>10.93416641345196</v>
      </c>
      <c r="V107" s="6">
        <v>100</v>
      </c>
      <c r="W107" s="6"/>
      <c r="X107" s="6">
        <v>6.3433927964901491</v>
      </c>
      <c r="Y107" s="6">
        <v>0.29435955435802802</v>
      </c>
      <c r="Z107" s="6">
        <v>92.853136520302584</v>
      </c>
      <c r="AA107" s="6">
        <v>26.104224810954253</v>
      </c>
      <c r="AB107" s="6">
        <v>97.60571929587914</v>
      </c>
      <c r="AC107" s="6">
        <v>0</v>
      </c>
      <c r="AD107" s="6">
        <v>59.207580187465091</v>
      </c>
      <c r="AH107" s="10" t="s">
        <v>25</v>
      </c>
      <c r="AI107" s="24">
        <f t="shared" ref="AI107:BJ107" si="129">C107-C15</f>
        <v>-28.640703346532213</v>
      </c>
      <c r="AJ107" s="24">
        <f t="shared" si="129"/>
        <v>-17.938163339192904</v>
      </c>
      <c r="AK107" s="24">
        <f t="shared" si="129"/>
        <v>-94.979011926012618</v>
      </c>
      <c r="AL107" s="24"/>
      <c r="AM107" s="24">
        <f t="shared" si="129"/>
        <v>0</v>
      </c>
      <c r="AN107" s="24">
        <f t="shared" si="129"/>
        <v>-4.0162082125061591</v>
      </c>
      <c r="AO107" s="24"/>
      <c r="AP107" s="24">
        <f t="shared" si="129"/>
        <v>-8.715809155657162</v>
      </c>
      <c r="AQ107" s="24">
        <f t="shared" si="129"/>
        <v>-1.9906416102215334</v>
      </c>
      <c r="AR107" s="24">
        <f t="shared" si="129"/>
        <v>3.4618395598428435</v>
      </c>
      <c r="AS107" s="24">
        <f t="shared" si="129"/>
        <v>-12.498458927521046</v>
      </c>
      <c r="AT107" s="24">
        <f t="shared" si="129"/>
        <v>-4.5485632225920634E-2</v>
      </c>
      <c r="AU107" s="24"/>
      <c r="AV107" s="24">
        <f t="shared" si="129"/>
        <v>-0.65133488187905997</v>
      </c>
      <c r="AW107" s="24">
        <f t="shared" si="129"/>
        <v>-0.43508580024138599</v>
      </c>
      <c r="AX107" s="24">
        <f t="shared" si="129"/>
        <v>4.7395679586764743</v>
      </c>
      <c r="AY107" s="24">
        <f t="shared" si="129"/>
        <v>0.18367319338119525</v>
      </c>
      <c r="AZ107" s="24">
        <f t="shared" si="129"/>
        <v>-0.42832340366315624</v>
      </c>
      <c r="BA107" s="24">
        <f t="shared" si="129"/>
        <v>-3.0539629862521629</v>
      </c>
      <c r="BB107" s="24">
        <f t="shared" si="129"/>
        <v>0.91781716173149164</v>
      </c>
      <c r="BC107" s="24"/>
      <c r="BD107" s="24">
        <f t="shared" si="129"/>
        <v>4.8602633934497339</v>
      </c>
      <c r="BE107" s="24">
        <f t="shared" si="129"/>
        <v>8.8597265441529155E-2</v>
      </c>
      <c r="BF107" s="24">
        <f t="shared" si="129"/>
        <v>-2.4747765155593981</v>
      </c>
      <c r="BG107" s="24">
        <f t="shared" si="129"/>
        <v>-7.5810060909476924</v>
      </c>
      <c r="BH107" s="24">
        <f t="shared" si="129"/>
        <v>34.079301217736663</v>
      </c>
      <c r="BI107" s="24">
        <f t="shared" si="129"/>
        <v>-0.88113165212993738</v>
      </c>
      <c r="BJ107" s="24">
        <f t="shared" si="129"/>
        <v>-0.27018569435894335</v>
      </c>
    </row>
    <row r="108" spans="2:62" x14ac:dyDescent="0.25">
      <c r="B108" s="10" t="s">
        <v>83</v>
      </c>
      <c r="C108" s="6">
        <v>35.925817891694578</v>
      </c>
      <c r="D108" s="6">
        <v>0</v>
      </c>
      <c r="E108" s="6">
        <v>0</v>
      </c>
      <c r="F108" s="6"/>
      <c r="G108" s="6">
        <v>0</v>
      </c>
      <c r="H108" s="6">
        <v>6.878389515623355</v>
      </c>
      <c r="I108" s="6">
        <v>0</v>
      </c>
      <c r="J108" s="6">
        <v>8.4971408103598147</v>
      </c>
      <c r="K108" s="6">
        <v>0.24146971279888038</v>
      </c>
      <c r="L108" s="6">
        <v>0.35284832863495835</v>
      </c>
      <c r="M108" s="6">
        <v>4.07888059911064</v>
      </c>
      <c r="N108" s="6">
        <v>0</v>
      </c>
      <c r="O108" s="6"/>
      <c r="P108" s="6">
        <v>0</v>
      </c>
      <c r="Q108" s="6">
        <v>1.1944004799713948</v>
      </c>
      <c r="R108" s="6">
        <v>27.186454733109276</v>
      </c>
      <c r="S108" s="6">
        <v>0.31686859273066165</v>
      </c>
      <c r="T108" s="6">
        <v>0</v>
      </c>
      <c r="U108" s="6">
        <v>10.901960784313728</v>
      </c>
      <c r="V108" s="6">
        <v>5.305071792954946</v>
      </c>
      <c r="W108" s="6"/>
      <c r="X108" s="6">
        <v>8.4511504494871499</v>
      </c>
      <c r="Y108" s="6">
        <v>0</v>
      </c>
      <c r="Z108" s="6">
        <v>32.706774319597926</v>
      </c>
      <c r="AA108" s="6">
        <v>5.8436040160181593</v>
      </c>
      <c r="AB108" s="6">
        <v>1.5883186079449649</v>
      </c>
      <c r="AC108" s="6">
        <v>0.62896033794883854</v>
      </c>
      <c r="AD108" s="6">
        <v>14.42929390757312</v>
      </c>
      <c r="AH108" s="10" t="s">
        <v>83</v>
      </c>
      <c r="AI108" s="24">
        <f t="shared" ref="AI108:BJ108" si="130">C108-C16</f>
        <v>-10.629618520945577</v>
      </c>
      <c r="AJ108" s="24">
        <f t="shared" si="130"/>
        <v>-9.557602244777188</v>
      </c>
      <c r="AK108" s="24">
        <f t="shared" si="130"/>
        <v>-85.144514894928236</v>
      </c>
      <c r="AL108" s="24"/>
      <c r="AM108" s="24">
        <f t="shared" si="130"/>
        <v>0</v>
      </c>
      <c r="AN108" s="24">
        <f t="shared" si="130"/>
        <v>3.1198357623947333</v>
      </c>
      <c r="AO108" s="24"/>
      <c r="AP108" s="24">
        <f t="shared" si="130"/>
        <v>-6.4375891176318181</v>
      </c>
      <c r="AQ108" s="24">
        <f t="shared" si="130"/>
        <v>0.24146971279888038</v>
      </c>
      <c r="AR108" s="24">
        <f t="shared" si="130"/>
        <v>-0.95577486667941081</v>
      </c>
      <c r="AS108" s="24">
        <f t="shared" si="130"/>
        <v>-22.362722135827095</v>
      </c>
      <c r="AT108" s="24">
        <f t="shared" si="130"/>
        <v>0</v>
      </c>
      <c r="AU108" s="24"/>
      <c r="AV108" s="24">
        <f t="shared" si="130"/>
        <v>-0.41668883096618631</v>
      </c>
      <c r="AW108" s="24">
        <f t="shared" si="130"/>
        <v>1.1944004799713948</v>
      </c>
      <c r="AX108" s="24">
        <f t="shared" si="130"/>
        <v>10.941108913928595</v>
      </c>
      <c r="AY108" s="24">
        <f t="shared" si="130"/>
        <v>0.31686859273066165</v>
      </c>
      <c r="AZ108" s="24">
        <f t="shared" si="130"/>
        <v>-0.44080234101799504</v>
      </c>
      <c r="BA108" s="24">
        <f t="shared" si="130"/>
        <v>7.1891304881084306</v>
      </c>
      <c r="BB108" s="24">
        <f t="shared" si="130"/>
        <v>-13.073493889302361</v>
      </c>
      <c r="BC108" s="24"/>
      <c r="BD108" s="24">
        <f t="shared" si="130"/>
        <v>8.4511504494871499</v>
      </c>
      <c r="BE108" s="24">
        <f t="shared" si="130"/>
        <v>-3.6480813978818034E-2</v>
      </c>
      <c r="BF108" s="24">
        <f t="shared" si="130"/>
        <v>9.8090975455501308</v>
      </c>
      <c r="BG108" s="24">
        <f t="shared" si="130"/>
        <v>-4.0829382317980967</v>
      </c>
      <c r="BH108" s="24">
        <f t="shared" si="130"/>
        <v>-20.484443529529319</v>
      </c>
      <c r="BI108" s="24">
        <f t="shared" si="130"/>
        <v>-1.554760347198755</v>
      </c>
      <c r="BJ108" s="24">
        <f t="shared" si="130"/>
        <v>1.6495697778935856</v>
      </c>
    </row>
    <row r="111" spans="2:62" x14ac:dyDescent="0.25">
      <c r="B111" s="10" t="s">
        <v>32</v>
      </c>
    </row>
    <row r="112" spans="2:62" x14ac:dyDescent="0.25">
      <c r="B112" s="10" t="s">
        <v>31</v>
      </c>
      <c r="C112" s="9">
        <v>88</v>
      </c>
      <c r="D112" s="9">
        <v>133</v>
      </c>
      <c r="E112" s="9">
        <v>142</v>
      </c>
      <c r="F112" s="9">
        <v>156</v>
      </c>
      <c r="G112" s="9">
        <v>160</v>
      </c>
      <c r="H112" s="9" t="s">
        <v>27</v>
      </c>
      <c r="I112" s="9" t="s">
        <v>28</v>
      </c>
      <c r="J112" s="9">
        <v>197</v>
      </c>
      <c r="K112" s="9">
        <v>234</v>
      </c>
      <c r="L112" s="9">
        <v>262</v>
      </c>
      <c r="M112" s="9">
        <v>276</v>
      </c>
      <c r="N112" s="9">
        <v>295</v>
      </c>
      <c r="O112" s="9">
        <v>301</v>
      </c>
      <c r="P112" s="9">
        <v>332</v>
      </c>
      <c r="Q112" s="9">
        <v>339</v>
      </c>
      <c r="R112" s="9">
        <v>355</v>
      </c>
      <c r="S112" s="9">
        <v>363</v>
      </c>
      <c r="T112" s="9">
        <v>386</v>
      </c>
      <c r="U112" s="9">
        <v>392</v>
      </c>
      <c r="V112" s="9">
        <v>398</v>
      </c>
      <c r="W112" s="9">
        <v>406</v>
      </c>
      <c r="X112" s="9">
        <v>411</v>
      </c>
      <c r="Y112" s="9">
        <v>448</v>
      </c>
      <c r="Z112" s="9">
        <v>462</v>
      </c>
      <c r="AA112" s="9">
        <v>611</v>
      </c>
      <c r="AB112" s="9">
        <v>618</v>
      </c>
      <c r="AC112" s="9">
        <v>625</v>
      </c>
      <c r="AD112" s="9">
        <v>637</v>
      </c>
    </row>
    <row r="113" spans="2:62" x14ac:dyDescent="0.25">
      <c r="B113" s="10" t="s">
        <v>22</v>
      </c>
      <c r="C113" s="6">
        <v>5.4735563760029775</v>
      </c>
      <c r="D113" s="6"/>
      <c r="E113" s="6"/>
      <c r="F113" s="6"/>
      <c r="G113" s="6">
        <v>9.2094539527302377</v>
      </c>
      <c r="H113" s="6">
        <v>0.16895520331511507</v>
      </c>
      <c r="I113" s="6"/>
      <c r="J113" s="6">
        <v>1.3288045543037221</v>
      </c>
      <c r="K113" s="6">
        <v>0.48195383493327887</v>
      </c>
      <c r="L113" s="6">
        <v>3.1612476132817244</v>
      </c>
      <c r="M113" s="6">
        <v>2.8137630428980813</v>
      </c>
      <c r="N113" s="6">
        <v>5.8015571435115458E-15</v>
      </c>
      <c r="O113" s="6"/>
      <c r="P113" s="6">
        <v>0</v>
      </c>
      <c r="Q113" s="6">
        <v>3.5503185733354812</v>
      </c>
      <c r="R113" s="6">
        <v>7.5063934191050272</v>
      </c>
      <c r="S113" s="6">
        <v>3.0066085696099925</v>
      </c>
      <c r="T113" s="6">
        <v>1.2385711924108878</v>
      </c>
      <c r="U113" s="6">
        <v>10.727978688276005</v>
      </c>
      <c r="V113" s="6">
        <v>0</v>
      </c>
      <c r="W113" s="6"/>
      <c r="X113" s="6">
        <v>4.4489378180512498</v>
      </c>
      <c r="Y113" s="6">
        <v>1.2355535205415697</v>
      </c>
      <c r="Z113" s="6">
        <v>0.40296239932640093</v>
      </c>
      <c r="AA113" s="6">
        <v>2.1556100003317695</v>
      </c>
      <c r="AB113" s="6">
        <v>0</v>
      </c>
      <c r="AC113" s="6">
        <v>0.43100665315789455</v>
      </c>
      <c r="AD113" s="6">
        <v>0.68822216291017269</v>
      </c>
    </row>
    <row r="114" spans="2:62" x14ac:dyDescent="0.25">
      <c r="B114" s="10" t="s">
        <v>23</v>
      </c>
      <c r="C114" s="6">
        <v>0.6069535768477996</v>
      </c>
      <c r="D114" s="6"/>
      <c r="E114" s="6"/>
      <c r="F114" s="6"/>
      <c r="G114" s="6">
        <v>0</v>
      </c>
      <c r="H114" s="6">
        <v>7.2690739958300887E-2</v>
      </c>
      <c r="I114" s="6"/>
      <c r="J114" s="6">
        <v>1.3527297722595464</v>
      </c>
      <c r="K114" s="6">
        <v>0</v>
      </c>
      <c r="L114" s="6">
        <v>8.3169598245570173E-2</v>
      </c>
      <c r="M114" s="6">
        <v>0.22597805983080119</v>
      </c>
      <c r="N114" s="6">
        <v>0</v>
      </c>
      <c r="O114" s="6"/>
      <c r="P114" s="6">
        <v>0</v>
      </c>
      <c r="Q114" s="6">
        <v>0.17558002941689396</v>
      </c>
      <c r="R114" s="6">
        <v>4.9257523590467347</v>
      </c>
      <c r="S114" s="6">
        <v>0.39919229574401999</v>
      </c>
      <c r="T114" s="6">
        <v>0</v>
      </c>
      <c r="U114" s="6">
        <v>0</v>
      </c>
      <c r="V114" s="6">
        <v>0</v>
      </c>
      <c r="W114" s="6"/>
      <c r="X114" s="6">
        <v>5.3361268137598188</v>
      </c>
      <c r="Y114" s="6">
        <v>0</v>
      </c>
      <c r="Z114" s="6">
        <v>0.69414607559142139</v>
      </c>
      <c r="AA114" s="6">
        <v>0.66036187092692311</v>
      </c>
      <c r="AB114" s="6">
        <v>0</v>
      </c>
      <c r="AC114" s="6">
        <v>0</v>
      </c>
      <c r="AD114" s="6">
        <v>3.0840279389507437</v>
      </c>
    </row>
    <row r="115" spans="2:62" x14ac:dyDescent="0.25">
      <c r="B115" s="10" t="s">
        <v>71</v>
      </c>
      <c r="C115" s="6">
        <v>5.7469003737557207</v>
      </c>
      <c r="D115" s="6"/>
      <c r="E115" s="6"/>
      <c r="F115" s="6"/>
      <c r="G115" s="6">
        <v>9.2094539527302377</v>
      </c>
      <c r="H115" s="6">
        <v>0.23860280827600749</v>
      </c>
      <c r="I115" s="6"/>
      <c r="J115" s="6">
        <v>2.2862495979132436</v>
      </c>
      <c r="K115" s="6">
        <v>0.48195383493327887</v>
      </c>
      <c r="L115" s="6">
        <v>3.1806021900890769</v>
      </c>
      <c r="M115" s="6">
        <v>3.0397411027288821</v>
      </c>
      <c r="N115" s="6">
        <v>5.8015571435115458E-15</v>
      </c>
      <c r="O115" s="6"/>
      <c r="P115" s="6">
        <v>0</v>
      </c>
      <c r="Q115" s="6">
        <v>3.3747385439185895</v>
      </c>
      <c r="R115" s="6">
        <v>2.6021758713105192</v>
      </c>
      <c r="S115" s="6">
        <v>3.2301265426754702</v>
      </c>
      <c r="T115" s="6">
        <v>1.2385711924108878</v>
      </c>
      <c r="U115" s="6">
        <v>10.727978688276005</v>
      </c>
      <c r="V115" s="6">
        <v>0</v>
      </c>
      <c r="W115" s="6"/>
      <c r="X115" s="6">
        <v>2.9759242292797872</v>
      </c>
      <c r="Y115" s="6">
        <v>1.2355535205415697</v>
      </c>
      <c r="Z115" s="6">
        <v>0.34830094427344938</v>
      </c>
      <c r="AA115" s="6">
        <v>2.8101843896036569</v>
      </c>
      <c r="AB115" s="6">
        <v>0</v>
      </c>
      <c r="AC115" s="6">
        <v>0.43100665315789455</v>
      </c>
      <c r="AD115" s="6">
        <v>3.7405450601227934</v>
      </c>
    </row>
    <row r="116" spans="2:62" x14ac:dyDescent="0.25">
      <c r="B116" s="10" t="s">
        <v>24</v>
      </c>
      <c r="C116" s="6">
        <v>6.2283694676446553</v>
      </c>
      <c r="D116" s="6"/>
      <c r="E116" s="6"/>
      <c r="F116" s="6"/>
      <c r="G116" s="6">
        <v>0</v>
      </c>
      <c r="H116" s="6">
        <v>4.5841673953718578</v>
      </c>
      <c r="I116" s="6"/>
      <c r="J116" s="6">
        <v>5.1275934869619215</v>
      </c>
      <c r="K116" s="6">
        <v>0.24146971279888041</v>
      </c>
      <c r="L116" s="6">
        <v>3.5581338449614246</v>
      </c>
      <c r="M116" s="6">
        <v>1.0286672073117806</v>
      </c>
      <c r="N116" s="6">
        <v>0</v>
      </c>
      <c r="O116" s="6"/>
      <c r="P116" s="6">
        <v>0</v>
      </c>
      <c r="Q116" s="6">
        <v>1.8036877509676754</v>
      </c>
      <c r="R116" s="6">
        <v>5.0715079806250802</v>
      </c>
      <c r="S116" s="6">
        <v>0.83389519332446893</v>
      </c>
      <c r="T116" s="6">
        <v>0</v>
      </c>
      <c r="U116" s="6">
        <v>10.885893699617105</v>
      </c>
      <c r="V116" s="6">
        <v>0</v>
      </c>
      <c r="W116" s="6"/>
      <c r="X116" s="6">
        <v>4.8851557012582827</v>
      </c>
      <c r="Y116" s="6">
        <v>0.29435955435802802</v>
      </c>
      <c r="Z116" s="6">
        <v>2.1828935832047898</v>
      </c>
      <c r="AA116" s="6">
        <v>6.5860689831168253</v>
      </c>
      <c r="AB116" s="6">
        <v>0</v>
      </c>
      <c r="AC116" s="6">
        <v>21.929718358821209</v>
      </c>
      <c r="AD116" s="6">
        <v>2.4613529113041488</v>
      </c>
    </row>
    <row r="117" spans="2:62" x14ac:dyDescent="0.25">
      <c r="B117" s="10" t="s">
        <v>20</v>
      </c>
      <c r="C117" s="6">
        <v>0.39103513888580849</v>
      </c>
      <c r="D117" s="6"/>
      <c r="E117" s="6"/>
      <c r="F117" s="6"/>
      <c r="G117" s="6">
        <v>9.2094539527302377</v>
      </c>
      <c r="H117" s="6">
        <v>5.8345288494045171</v>
      </c>
      <c r="I117" s="6"/>
      <c r="J117" s="6">
        <v>8.1467416731454474</v>
      </c>
      <c r="K117" s="6">
        <v>0</v>
      </c>
      <c r="L117" s="6">
        <v>0</v>
      </c>
      <c r="M117" s="6">
        <v>0</v>
      </c>
      <c r="N117" s="6">
        <v>0</v>
      </c>
      <c r="O117" s="6"/>
      <c r="P117" s="6">
        <v>0</v>
      </c>
      <c r="Q117" s="6">
        <v>1.4807161401349758</v>
      </c>
      <c r="R117" s="6">
        <v>0.22083660106118713</v>
      </c>
      <c r="S117" s="6">
        <v>0</v>
      </c>
      <c r="T117" s="6">
        <v>0</v>
      </c>
      <c r="U117" s="6">
        <v>0</v>
      </c>
      <c r="V117" s="6">
        <v>0</v>
      </c>
      <c r="W117" s="6"/>
      <c r="X117" s="6">
        <v>1.0588433130917017</v>
      </c>
      <c r="Y117" s="6">
        <v>0</v>
      </c>
      <c r="Z117" s="6">
        <v>2.5541367657262521E-2</v>
      </c>
      <c r="AA117" s="6">
        <v>8.5025781445761925</v>
      </c>
      <c r="AB117" s="6">
        <v>0</v>
      </c>
      <c r="AC117" s="6">
        <v>22.360725011979113</v>
      </c>
      <c r="AD117" s="6">
        <v>0.59222703020663792</v>
      </c>
    </row>
    <row r="118" spans="2:62" x14ac:dyDescent="0.25">
      <c r="B118" s="10" t="s">
        <v>21</v>
      </c>
      <c r="C118" s="6">
        <v>0.25216428796575263</v>
      </c>
      <c r="D118" s="6"/>
      <c r="E118" s="6"/>
      <c r="F118" s="6"/>
      <c r="G118" s="6">
        <v>0</v>
      </c>
      <c r="H118" s="6">
        <v>2.8810448052669311</v>
      </c>
      <c r="I118" s="6"/>
      <c r="J118" s="6">
        <v>3.3873595805470509</v>
      </c>
      <c r="K118" s="6">
        <v>0.24048412213439516</v>
      </c>
      <c r="L118" s="6">
        <v>1.2937202863119082</v>
      </c>
      <c r="M118" s="6">
        <v>2.0110738954170881</v>
      </c>
      <c r="N118" s="6">
        <v>0</v>
      </c>
      <c r="O118" s="6"/>
      <c r="P118" s="6">
        <v>0</v>
      </c>
      <c r="Q118" s="6">
        <v>9.0334652815938193E-2</v>
      </c>
      <c r="R118" s="6">
        <v>3.4667494838996209</v>
      </c>
      <c r="S118" s="6">
        <v>3.0936113515547357</v>
      </c>
      <c r="T118" s="6">
        <v>1.2385711924108904</v>
      </c>
      <c r="U118" s="6">
        <v>0.15953238997171368</v>
      </c>
      <c r="V118" s="6">
        <v>0</v>
      </c>
      <c r="W118" s="6"/>
      <c r="X118" s="6">
        <v>1.1976518419440956</v>
      </c>
      <c r="Y118" s="6">
        <v>0.94119396618354645</v>
      </c>
      <c r="Z118" s="6">
        <v>2.2211685782300221</v>
      </c>
      <c r="AA118" s="6">
        <v>0.40653770626856983</v>
      </c>
      <c r="AB118" s="6">
        <v>0</v>
      </c>
      <c r="AC118" s="6">
        <v>0</v>
      </c>
      <c r="AD118" s="6">
        <v>4.8353749452687875</v>
      </c>
    </row>
    <row r="119" spans="2:62" x14ac:dyDescent="0.25">
      <c r="B119" s="10" t="s">
        <v>25</v>
      </c>
      <c r="C119" s="6">
        <v>17.603538774155492</v>
      </c>
      <c r="D119" s="6"/>
      <c r="E119" s="6"/>
      <c r="F119" s="6"/>
      <c r="G119" s="6">
        <v>0</v>
      </c>
      <c r="H119" s="6">
        <v>4.428533501221521</v>
      </c>
      <c r="I119" s="6"/>
      <c r="J119" s="6">
        <v>5.0739639727707528</v>
      </c>
      <c r="K119" s="6">
        <v>0.24146971279888041</v>
      </c>
      <c r="L119" s="6">
        <v>3.5692377726709554</v>
      </c>
      <c r="M119" s="6">
        <v>0.83905140478761442</v>
      </c>
      <c r="N119" s="6">
        <v>0</v>
      </c>
      <c r="O119" s="6"/>
      <c r="P119" s="6">
        <v>0</v>
      </c>
      <c r="Q119" s="6">
        <v>1.0968267704703525</v>
      </c>
      <c r="R119" s="6">
        <v>8.4750596463331718</v>
      </c>
      <c r="S119" s="6">
        <v>0.95328339329721756</v>
      </c>
      <c r="T119" s="6">
        <v>0</v>
      </c>
      <c r="U119" s="6">
        <v>10.885893699617105</v>
      </c>
      <c r="V119" s="6">
        <v>0</v>
      </c>
      <c r="W119" s="6"/>
      <c r="X119" s="6">
        <v>3.1817716097901947</v>
      </c>
      <c r="Y119" s="6">
        <v>0.29435955435802802</v>
      </c>
      <c r="Z119" s="6">
        <v>2.3738091136035826</v>
      </c>
      <c r="AA119" s="6">
        <v>6.671352927049564</v>
      </c>
      <c r="AB119" s="6">
        <v>2.3942807041208596</v>
      </c>
      <c r="AC119" s="6">
        <v>0</v>
      </c>
      <c r="AD119" s="6">
        <v>3.1116220319373147</v>
      </c>
    </row>
    <row r="120" spans="2:62" x14ac:dyDescent="0.25">
      <c r="B120" s="10" t="s">
        <v>83</v>
      </c>
      <c r="C120" s="6">
        <v>18.812298016890672</v>
      </c>
      <c r="D120" s="6"/>
      <c r="E120" s="6"/>
      <c r="F120" s="6"/>
      <c r="G120" s="6">
        <v>0</v>
      </c>
      <c r="H120" s="6">
        <v>2.8918033838082162</v>
      </c>
      <c r="I120" s="6"/>
      <c r="J120" s="6">
        <v>4.4258138444021764</v>
      </c>
      <c r="K120" s="6">
        <v>0.24146971279888041</v>
      </c>
      <c r="L120" s="6">
        <v>0.35284832863495835</v>
      </c>
      <c r="M120" s="6">
        <v>1.8114967864274614</v>
      </c>
      <c r="N120" s="6">
        <v>0</v>
      </c>
      <c r="O120" s="6"/>
      <c r="P120" s="6">
        <v>0</v>
      </c>
      <c r="Q120" s="6">
        <v>1.194400479971395</v>
      </c>
      <c r="R120" s="6">
        <v>14.703961550621665</v>
      </c>
      <c r="S120" s="6">
        <v>0.3168685927306617</v>
      </c>
      <c r="T120" s="6">
        <v>0</v>
      </c>
      <c r="U120" s="6">
        <v>10.901960784313726</v>
      </c>
      <c r="V120" s="6">
        <v>0.79851532271123149</v>
      </c>
      <c r="W120" s="6"/>
      <c r="X120" s="6">
        <v>8.4511504494871499</v>
      </c>
      <c r="Y120" s="6">
        <v>0</v>
      </c>
      <c r="Z120" s="6">
        <v>11.071047397885648</v>
      </c>
      <c r="AA120" s="6">
        <v>2.5798214405257434</v>
      </c>
      <c r="AB120" s="6">
        <v>1.5883186079449649</v>
      </c>
      <c r="AC120" s="6">
        <v>0.62896033794883854</v>
      </c>
      <c r="AD120" s="6">
        <v>4.2205938700354642</v>
      </c>
    </row>
    <row r="123" spans="2:62" x14ac:dyDescent="0.25">
      <c r="B123" s="10" t="s">
        <v>46</v>
      </c>
      <c r="C123" s="9">
        <v>88</v>
      </c>
      <c r="D123" s="9">
        <v>133</v>
      </c>
      <c r="E123" s="9">
        <v>142</v>
      </c>
      <c r="F123" s="9">
        <v>156</v>
      </c>
      <c r="G123" s="9">
        <v>160</v>
      </c>
      <c r="H123" s="9" t="s">
        <v>27</v>
      </c>
      <c r="I123" s="9" t="s">
        <v>28</v>
      </c>
      <c r="J123" s="9">
        <v>197</v>
      </c>
      <c r="K123" s="9">
        <v>234</v>
      </c>
      <c r="L123" s="9">
        <v>262</v>
      </c>
      <c r="M123" s="9">
        <v>276</v>
      </c>
      <c r="N123" s="9">
        <v>295</v>
      </c>
      <c r="O123" s="9">
        <v>301</v>
      </c>
      <c r="P123" s="9">
        <v>332</v>
      </c>
      <c r="Q123" s="9">
        <v>339</v>
      </c>
      <c r="R123" s="9">
        <v>355</v>
      </c>
      <c r="S123" s="9">
        <v>363</v>
      </c>
      <c r="T123" s="9">
        <v>386</v>
      </c>
      <c r="U123" s="9">
        <v>392</v>
      </c>
      <c r="V123" s="9">
        <v>398</v>
      </c>
      <c r="W123" s="9">
        <v>406</v>
      </c>
      <c r="X123" s="9">
        <v>411</v>
      </c>
      <c r="Y123" s="9">
        <v>448</v>
      </c>
      <c r="Z123" s="9">
        <v>462</v>
      </c>
      <c r="AA123" s="9">
        <v>611</v>
      </c>
      <c r="AB123" s="9">
        <v>618</v>
      </c>
      <c r="AC123" s="9">
        <v>625</v>
      </c>
      <c r="AD123" s="9">
        <v>637</v>
      </c>
      <c r="AH123" s="10" t="s">
        <v>46</v>
      </c>
      <c r="AI123" s="9">
        <v>88</v>
      </c>
      <c r="AJ123" s="9">
        <v>133</v>
      </c>
      <c r="AK123" s="9">
        <v>142</v>
      </c>
      <c r="AL123" s="9">
        <v>156</v>
      </c>
      <c r="AM123" s="9">
        <v>160</v>
      </c>
      <c r="AN123" s="9" t="s">
        <v>27</v>
      </c>
      <c r="AO123" s="9" t="s">
        <v>28</v>
      </c>
      <c r="AP123" s="9">
        <v>197</v>
      </c>
      <c r="AQ123" s="9">
        <v>234</v>
      </c>
      <c r="AR123" s="9">
        <v>262</v>
      </c>
      <c r="AS123" s="9">
        <v>276</v>
      </c>
      <c r="AT123" s="9">
        <v>295</v>
      </c>
      <c r="AU123" s="9">
        <v>301</v>
      </c>
      <c r="AV123" s="9">
        <v>332</v>
      </c>
      <c r="AW123" s="9">
        <v>339</v>
      </c>
      <c r="AX123" s="9">
        <v>355</v>
      </c>
      <c r="AY123" s="9">
        <v>363</v>
      </c>
      <c r="AZ123" s="9">
        <v>386</v>
      </c>
      <c r="BA123" s="9">
        <v>392</v>
      </c>
      <c r="BB123" s="9">
        <v>398</v>
      </c>
      <c r="BC123" s="9">
        <v>406</v>
      </c>
      <c r="BD123" s="9">
        <v>411</v>
      </c>
      <c r="BE123" s="9">
        <v>448</v>
      </c>
      <c r="BF123" s="9">
        <v>462</v>
      </c>
      <c r="BG123" s="9">
        <v>611</v>
      </c>
      <c r="BH123" s="9">
        <v>618</v>
      </c>
      <c r="BI123" s="9">
        <v>625</v>
      </c>
      <c r="BJ123" s="9">
        <v>637</v>
      </c>
    </row>
    <row r="124" spans="2:62" x14ac:dyDescent="0.25">
      <c r="B124" s="10" t="s">
        <v>22</v>
      </c>
      <c r="C124" s="16">
        <v>18.001173104109469</v>
      </c>
      <c r="D124" s="17">
        <v>100</v>
      </c>
      <c r="E124" s="6"/>
      <c r="F124" s="16">
        <v>0</v>
      </c>
      <c r="G124" s="18">
        <v>66.666666666666671</v>
      </c>
      <c r="H124" s="15">
        <v>0.2425244408197518</v>
      </c>
      <c r="I124" s="6"/>
      <c r="J124" s="16">
        <v>27.076804481877872</v>
      </c>
      <c r="K124" s="17">
        <v>100</v>
      </c>
      <c r="L124" s="17">
        <v>97.634622123583696</v>
      </c>
      <c r="M124" s="17">
        <v>99.390027241501841</v>
      </c>
      <c r="N124" s="17">
        <v>100</v>
      </c>
      <c r="O124" s="18">
        <v>50</v>
      </c>
      <c r="P124" s="17">
        <v>100</v>
      </c>
      <c r="Q124" s="17">
        <v>96.797083074953719</v>
      </c>
      <c r="R124" s="16">
        <v>24.791177645169736</v>
      </c>
      <c r="S124" s="18">
        <v>77.450980392156865</v>
      </c>
      <c r="T124" s="17">
        <v>100</v>
      </c>
      <c r="U124" s="18">
        <v>64.73015696246388</v>
      </c>
      <c r="V124" s="18">
        <v>50.18581096466859</v>
      </c>
      <c r="W124" s="6"/>
      <c r="X124" s="17">
        <v>92.941970344404638</v>
      </c>
      <c r="Y124" s="17">
        <v>96.538001645938365</v>
      </c>
      <c r="Z124" s="18">
        <v>45.039464070383254</v>
      </c>
      <c r="AA124" s="15">
        <v>0</v>
      </c>
      <c r="AB124" s="16">
        <v>0</v>
      </c>
      <c r="AC124" s="15">
        <v>1.5471282149539565</v>
      </c>
      <c r="AD124" s="18">
        <v>56.705506614499193</v>
      </c>
      <c r="AH124" s="10" t="s">
        <v>22</v>
      </c>
      <c r="AI124" s="24">
        <f>C124-C9</f>
        <v>15.966593317984179</v>
      </c>
      <c r="AJ124" s="24">
        <f t="shared" ref="AJ124:BJ124" si="131">D124-D9</f>
        <v>82.888268505601488</v>
      </c>
      <c r="AK124" s="24"/>
      <c r="AL124" s="24">
        <f t="shared" si="131"/>
        <v>-99.337163057887764</v>
      </c>
      <c r="AM124" s="24">
        <f t="shared" si="131"/>
        <v>-33.333333333333329</v>
      </c>
      <c r="AN124" s="24">
        <f t="shared" si="131"/>
        <v>5.5709681292623242E-2</v>
      </c>
      <c r="AO124" s="24"/>
      <c r="AP124" s="24">
        <f t="shared" si="131"/>
        <v>12.320859094226579</v>
      </c>
      <c r="AQ124" s="24">
        <f t="shared" si="131"/>
        <v>2.8090895112684535</v>
      </c>
      <c r="AR124" s="24">
        <f t="shared" si="131"/>
        <v>0.99634500971285433</v>
      </c>
      <c r="AS124" s="24">
        <f t="shared" si="131"/>
        <v>70.171910182980298</v>
      </c>
      <c r="AT124" s="24">
        <f t="shared" si="131"/>
        <v>0.4306190942135828</v>
      </c>
      <c r="AU124" s="24">
        <f t="shared" si="131"/>
        <v>-50</v>
      </c>
      <c r="AV124" s="24">
        <f t="shared" si="131"/>
        <v>0.65133488187906607</v>
      </c>
      <c r="AW124" s="24">
        <f t="shared" si="131"/>
        <v>4.407972266130983</v>
      </c>
      <c r="AX124" s="24">
        <f t="shared" si="131"/>
        <v>6.8984997937154944</v>
      </c>
      <c r="AY124" s="24">
        <f t="shared" si="131"/>
        <v>-17.835126852197163</v>
      </c>
      <c r="AZ124" s="24">
        <f t="shared" si="131"/>
        <v>1.6887141978159548</v>
      </c>
      <c r="BA124" s="24">
        <f t="shared" si="131"/>
        <v>-21.082546634377238</v>
      </c>
      <c r="BB124" s="24">
        <f t="shared" si="131"/>
        <v>49.283555195004581</v>
      </c>
      <c r="BC124" s="24"/>
      <c r="BD124" s="24">
        <f t="shared" si="131"/>
        <v>-0.24940302262797331</v>
      </c>
      <c r="BE124" s="24">
        <f t="shared" si="131"/>
        <v>-3.0086389435076057</v>
      </c>
      <c r="BF124" s="24">
        <f t="shared" si="131"/>
        <v>44.542562234602194</v>
      </c>
      <c r="BG124" s="24">
        <f t="shared" si="131"/>
        <v>-0.70195996529229676</v>
      </c>
      <c r="BH124" s="24">
        <f t="shared" si="131"/>
        <v>-1.9103388395519521</v>
      </c>
      <c r="BI124" s="24">
        <f t="shared" si="131"/>
        <v>0.4538334070339809</v>
      </c>
      <c r="BJ124" s="24">
        <f t="shared" si="131"/>
        <v>45.281779139933683</v>
      </c>
    </row>
    <row r="125" spans="2:62" x14ac:dyDescent="0.25">
      <c r="B125" s="10" t="s">
        <v>23</v>
      </c>
      <c r="C125" s="6">
        <v>0</v>
      </c>
      <c r="D125" s="6">
        <v>0</v>
      </c>
      <c r="E125" s="6"/>
      <c r="F125" s="6">
        <v>50</v>
      </c>
      <c r="G125" s="6">
        <v>0</v>
      </c>
      <c r="H125" s="6">
        <v>5.0750621639710503E-2</v>
      </c>
      <c r="I125" s="6"/>
      <c r="J125" s="6">
        <v>1.7804423436185417</v>
      </c>
      <c r="K125" s="6">
        <v>0</v>
      </c>
      <c r="L125" s="6">
        <v>0</v>
      </c>
      <c r="M125" s="6">
        <v>0.60997275849816401</v>
      </c>
      <c r="N125" s="6">
        <v>0</v>
      </c>
      <c r="O125" s="6">
        <v>0</v>
      </c>
      <c r="P125" s="6">
        <v>0</v>
      </c>
      <c r="Q125" s="6">
        <v>0</v>
      </c>
      <c r="R125" s="6">
        <v>6.0911720686484756</v>
      </c>
      <c r="S125" s="6">
        <v>0</v>
      </c>
      <c r="T125" s="6">
        <v>0</v>
      </c>
      <c r="U125" s="6">
        <v>0</v>
      </c>
      <c r="V125" s="6">
        <v>0</v>
      </c>
      <c r="W125" s="6"/>
      <c r="X125" s="6">
        <v>3.4829456551428937</v>
      </c>
      <c r="Y125" s="6">
        <v>2.3059552814886501</v>
      </c>
      <c r="Z125" s="6">
        <v>14.660162664253974</v>
      </c>
      <c r="AA125" s="6">
        <v>0</v>
      </c>
      <c r="AB125" s="6">
        <v>0</v>
      </c>
      <c r="AC125" s="6">
        <v>0.26611409553141208</v>
      </c>
      <c r="AD125" s="6">
        <v>10.998862936191401</v>
      </c>
      <c r="AH125" s="10" t="s">
        <v>23</v>
      </c>
      <c r="AI125" s="24">
        <f t="shared" ref="AI125:BJ125" si="132">C125-C10</f>
        <v>0</v>
      </c>
      <c r="AJ125" s="24">
        <f t="shared" si="132"/>
        <v>-1.2274736927196017</v>
      </c>
      <c r="AK125" s="24"/>
      <c r="AL125" s="24">
        <f t="shared" si="132"/>
        <v>50</v>
      </c>
      <c r="AM125" s="24">
        <f t="shared" si="132"/>
        <v>0</v>
      </c>
      <c r="AN125" s="24">
        <f t="shared" si="132"/>
        <v>-4.723644170279033E-3</v>
      </c>
      <c r="AO125" s="24"/>
      <c r="AP125" s="24">
        <f t="shared" si="132"/>
        <v>-1.4943195290570899</v>
      </c>
      <c r="AQ125" s="24">
        <f t="shared" si="132"/>
        <v>0</v>
      </c>
      <c r="AR125" s="24">
        <f t="shared" si="132"/>
        <v>0</v>
      </c>
      <c r="AS125" s="24">
        <f t="shared" si="132"/>
        <v>-7.3805283169232805</v>
      </c>
      <c r="AT125" s="24">
        <f t="shared" si="132"/>
        <v>0</v>
      </c>
      <c r="AU125" s="24">
        <f t="shared" si="132"/>
        <v>0</v>
      </c>
      <c r="AV125" s="24">
        <f t="shared" si="132"/>
        <v>0</v>
      </c>
      <c r="AW125" s="24">
        <f t="shared" si="132"/>
        <v>0</v>
      </c>
      <c r="AX125" s="24">
        <f t="shared" si="132"/>
        <v>-4.9612906588748817</v>
      </c>
      <c r="AY125" s="24">
        <f t="shared" si="132"/>
        <v>-0.96242722239692036</v>
      </c>
      <c r="AZ125" s="24">
        <f t="shared" si="132"/>
        <v>-0.50632814626150024</v>
      </c>
      <c r="BA125" s="24">
        <f t="shared" si="132"/>
        <v>-0.19916700345476612</v>
      </c>
      <c r="BB125" s="24">
        <f t="shared" si="132"/>
        <v>-2.1329944527932079</v>
      </c>
      <c r="BC125" s="24"/>
      <c r="BD125" s="24">
        <f t="shared" si="132"/>
        <v>2.6428918917020332</v>
      </c>
      <c r="BE125" s="24">
        <f t="shared" si="132"/>
        <v>2.2805499376530416</v>
      </c>
      <c r="BF125" s="24">
        <f t="shared" si="132"/>
        <v>14.634392244258532</v>
      </c>
      <c r="BG125" s="24">
        <f t="shared" si="132"/>
        <v>-0.12400728309341895</v>
      </c>
      <c r="BH125" s="24">
        <f t="shared" si="132"/>
        <v>-0.10286458195455712</v>
      </c>
      <c r="BI125" s="24">
        <f t="shared" si="132"/>
        <v>-1.9475287549877929</v>
      </c>
      <c r="BJ125" s="24">
        <f t="shared" si="132"/>
        <v>-1.1893874421883694</v>
      </c>
    </row>
    <row r="126" spans="2:62" x14ac:dyDescent="0.25">
      <c r="B126" s="10" t="s">
        <v>71</v>
      </c>
      <c r="C126" s="16">
        <f>SUM(C124:C125)</f>
        <v>18.001173104109469</v>
      </c>
      <c r="D126" s="17">
        <f>SUM(D124:D125)</f>
        <v>100</v>
      </c>
      <c r="E126" s="6"/>
      <c r="F126" s="18">
        <f>SUM(F124:F125)</f>
        <v>50</v>
      </c>
      <c r="G126" s="18">
        <f>SUM(G124:G125)</f>
        <v>66.666666666666671</v>
      </c>
      <c r="H126" s="15">
        <f>SUM(H124:H125)</f>
        <v>0.29327506245946233</v>
      </c>
      <c r="I126" s="6"/>
      <c r="J126" s="16">
        <f t="shared" ref="J126:V126" si="133">SUM(J124:J125)</f>
        <v>28.857246825496414</v>
      </c>
      <c r="K126" s="17">
        <f t="shared" si="133"/>
        <v>100</v>
      </c>
      <c r="L126" s="17">
        <f t="shared" si="133"/>
        <v>97.634622123583696</v>
      </c>
      <c r="M126" s="17">
        <f t="shared" si="133"/>
        <v>100</v>
      </c>
      <c r="N126" s="17">
        <f t="shared" si="133"/>
        <v>100</v>
      </c>
      <c r="O126" s="18">
        <f t="shared" si="133"/>
        <v>50</v>
      </c>
      <c r="P126" s="17">
        <f t="shared" si="133"/>
        <v>100</v>
      </c>
      <c r="Q126" s="17">
        <f t="shared" si="133"/>
        <v>96.797083074953719</v>
      </c>
      <c r="R126" s="16">
        <f t="shared" si="133"/>
        <v>30.882349713818211</v>
      </c>
      <c r="S126" s="18">
        <f t="shared" si="133"/>
        <v>77.450980392156865</v>
      </c>
      <c r="T126" s="17">
        <f t="shared" si="133"/>
        <v>100</v>
      </c>
      <c r="U126" s="18">
        <f t="shared" si="133"/>
        <v>64.73015696246388</v>
      </c>
      <c r="V126" s="18">
        <f t="shared" si="133"/>
        <v>50.18581096466859</v>
      </c>
      <c r="W126" s="6"/>
      <c r="X126" s="17">
        <f t="shared" ref="X126:AD126" si="134">SUM(X124:X125)</f>
        <v>96.424915999547537</v>
      </c>
      <c r="Y126" s="17">
        <f t="shared" si="134"/>
        <v>98.843956927427016</v>
      </c>
      <c r="Z126" s="18">
        <f t="shared" si="134"/>
        <v>59.699626734637228</v>
      </c>
      <c r="AA126" s="15">
        <f t="shared" si="134"/>
        <v>0</v>
      </c>
      <c r="AB126" s="16">
        <f t="shared" si="134"/>
        <v>0</v>
      </c>
      <c r="AC126" s="15">
        <f t="shared" si="134"/>
        <v>1.8132423104853685</v>
      </c>
      <c r="AD126" s="18">
        <f t="shared" si="134"/>
        <v>67.704369550690586</v>
      </c>
      <c r="AH126" s="10" t="s">
        <v>71</v>
      </c>
      <c r="AI126" s="24">
        <f t="shared" ref="AI126:BJ126" si="135">C126-C11</f>
        <v>15.966593317984179</v>
      </c>
      <c r="AJ126" s="24">
        <f t="shared" si="135"/>
        <v>81.660794812881889</v>
      </c>
      <c r="AK126" s="24"/>
      <c r="AL126" s="24">
        <f t="shared" si="135"/>
        <v>-49.337163057887764</v>
      </c>
      <c r="AM126" s="24">
        <f t="shared" si="135"/>
        <v>-33.333333333333329</v>
      </c>
      <c r="AN126" s="24">
        <f t="shared" si="135"/>
        <v>5.098603712234423E-2</v>
      </c>
      <c r="AO126" s="24"/>
      <c r="AP126" s="24">
        <f t="shared" si="135"/>
        <v>10.82653956516949</v>
      </c>
      <c r="AQ126" s="24">
        <f t="shared" si="135"/>
        <v>2.8090895112684535</v>
      </c>
      <c r="AR126" s="24">
        <f t="shared" si="135"/>
        <v>0.99634500971285433</v>
      </c>
      <c r="AS126" s="24">
        <f t="shared" si="135"/>
        <v>62.791381866057016</v>
      </c>
      <c r="AT126" s="24">
        <f t="shared" si="135"/>
        <v>0.4306190942135828</v>
      </c>
      <c r="AU126" s="24">
        <f t="shared" si="135"/>
        <v>-50</v>
      </c>
      <c r="AV126" s="24">
        <f t="shared" si="135"/>
        <v>0.65133488187906607</v>
      </c>
      <c r="AW126" s="24">
        <f t="shared" si="135"/>
        <v>4.407972266130983</v>
      </c>
      <c r="AX126" s="24">
        <f t="shared" si="135"/>
        <v>1.9372091348406109</v>
      </c>
      <c r="AY126" s="24">
        <f t="shared" si="135"/>
        <v>-18.797554074594089</v>
      </c>
      <c r="AZ126" s="24">
        <f t="shared" si="135"/>
        <v>1.1823860515544595</v>
      </c>
      <c r="BA126" s="24">
        <f t="shared" si="135"/>
        <v>-21.281713637831999</v>
      </c>
      <c r="BB126" s="24">
        <f t="shared" si="135"/>
        <v>47.150560742211368</v>
      </c>
      <c r="BC126" s="24"/>
      <c r="BD126" s="24">
        <f t="shared" si="135"/>
        <v>2.3934888690740621</v>
      </c>
      <c r="BE126" s="24">
        <f t="shared" si="135"/>
        <v>-0.72808900585457081</v>
      </c>
      <c r="BF126" s="24">
        <f t="shared" si="135"/>
        <v>59.176954478860722</v>
      </c>
      <c r="BG126" s="24">
        <f t="shared" si="135"/>
        <v>-0.82596724838571567</v>
      </c>
      <c r="BH126" s="24">
        <f t="shared" si="135"/>
        <v>-2.0132034215065091</v>
      </c>
      <c r="BI126" s="24">
        <f t="shared" si="135"/>
        <v>-1.493695347953812</v>
      </c>
      <c r="BJ126" s="24">
        <f t="shared" si="135"/>
        <v>44.092391697745306</v>
      </c>
    </row>
    <row r="127" spans="2:62" x14ac:dyDescent="0.25">
      <c r="B127" s="10" t="s">
        <v>24</v>
      </c>
      <c r="C127" s="6">
        <v>81.998826895890531</v>
      </c>
      <c r="D127" s="6">
        <v>0</v>
      </c>
      <c r="E127" s="6"/>
      <c r="F127" s="6">
        <v>50</v>
      </c>
      <c r="G127" s="6">
        <v>33.333333333333329</v>
      </c>
      <c r="H127" s="6">
        <v>3.9926559539226734</v>
      </c>
      <c r="I127" s="6"/>
      <c r="J127" s="6">
        <v>54.589010417606886</v>
      </c>
      <c r="K127" s="6">
        <v>0</v>
      </c>
      <c r="L127" s="6">
        <v>2.1049916287038117</v>
      </c>
      <c r="M127" s="6">
        <v>0</v>
      </c>
      <c r="N127" s="6">
        <v>0</v>
      </c>
      <c r="O127" s="6">
        <v>50</v>
      </c>
      <c r="P127" s="6">
        <v>0</v>
      </c>
      <c r="Q127" s="6">
        <v>2.8746468173943462</v>
      </c>
      <c r="R127" s="6">
        <v>67.66643539215157</v>
      </c>
      <c r="S127" s="6">
        <v>22.549019607843139</v>
      </c>
      <c r="T127" s="6">
        <v>0</v>
      </c>
      <c r="U127" s="6">
        <v>35.269843037536113</v>
      </c>
      <c r="V127" s="6">
        <v>49.81418903533141</v>
      </c>
      <c r="W127" s="6"/>
      <c r="X127" s="6">
        <v>3.5750840004524775</v>
      </c>
      <c r="Y127" s="6">
        <v>1.0193900733829231</v>
      </c>
      <c r="Z127" s="6">
        <v>31.945696207246794</v>
      </c>
      <c r="AA127" s="6">
        <v>17.432750929640381</v>
      </c>
      <c r="AB127" s="6">
        <v>100</v>
      </c>
      <c r="AC127" s="6">
        <v>0.97220349567475906</v>
      </c>
      <c r="AD127" s="6">
        <v>26.39025887522871</v>
      </c>
      <c r="AH127" s="10" t="s">
        <v>24</v>
      </c>
      <c r="AI127" s="24">
        <f t="shared" ref="AI127:BJ127" si="136">C127-C12</f>
        <v>-13.022942781937616</v>
      </c>
      <c r="AJ127" s="24">
        <f t="shared" si="136"/>
        <v>-80.973439837861932</v>
      </c>
      <c r="AK127" s="24"/>
      <c r="AL127" s="24">
        <f t="shared" si="136"/>
        <v>50</v>
      </c>
      <c r="AM127" s="24">
        <f t="shared" si="136"/>
        <v>33.333333333333329</v>
      </c>
      <c r="AN127" s="24">
        <f t="shared" si="136"/>
        <v>-14.571332331675409</v>
      </c>
      <c r="AO127" s="24"/>
      <c r="AP127" s="24">
        <f t="shared" si="136"/>
        <v>13.424500567135844</v>
      </c>
      <c r="AQ127" s="24">
        <f t="shared" si="136"/>
        <v>-2.2321113230204137</v>
      </c>
      <c r="AR127" s="24">
        <f t="shared" si="136"/>
        <v>-0.74955761106017382</v>
      </c>
      <c r="AS127" s="24">
        <f t="shared" si="136"/>
        <v>-54.519499842479568</v>
      </c>
      <c r="AT127" s="24">
        <f t="shared" si="136"/>
        <v>-4.5485632225920634E-2</v>
      </c>
      <c r="AU127" s="24">
        <f t="shared" si="136"/>
        <v>50</v>
      </c>
      <c r="AV127" s="24">
        <f t="shared" si="136"/>
        <v>-0.65133488187905997</v>
      </c>
      <c r="AW127" s="24">
        <f t="shared" si="136"/>
        <v>1.342734246682608</v>
      </c>
      <c r="AX127" s="24">
        <f t="shared" si="136"/>
        <v>3.8185145009805339</v>
      </c>
      <c r="AY127" s="24">
        <f t="shared" si="136"/>
        <v>20.219183411050594</v>
      </c>
      <c r="AZ127" s="24">
        <f t="shared" si="136"/>
        <v>-0.83644880928753695</v>
      </c>
      <c r="BA127" s="24">
        <f t="shared" si="136"/>
        <v>21.281713637831992</v>
      </c>
      <c r="BB127" s="24">
        <f t="shared" si="136"/>
        <v>-47.150560742211383</v>
      </c>
      <c r="BC127" s="24"/>
      <c r="BD127" s="24">
        <f t="shared" si="136"/>
        <v>-2.3934888690740577</v>
      </c>
      <c r="BE127" s="24">
        <f t="shared" si="136"/>
        <v>0.81362778446642425</v>
      </c>
      <c r="BF127" s="24">
        <f t="shared" si="136"/>
        <v>-63.594300524052699</v>
      </c>
      <c r="BG127" s="24">
        <f t="shared" si="136"/>
        <v>-16.920356948478261</v>
      </c>
      <c r="BH127" s="24">
        <f t="shared" si="136"/>
        <v>34.856958614522227</v>
      </c>
      <c r="BI127" s="24">
        <f t="shared" si="136"/>
        <v>-35.088710421457613</v>
      </c>
      <c r="BJ127" s="24">
        <f t="shared" si="136"/>
        <v>-28.347384516137517</v>
      </c>
    </row>
    <row r="128" spans="2:62" x14ac:dyDescent="0.25">
      <c r="B128" s="10" t="s">
        <v>20</v>
      </c>
      <c r="C128" s="6">
        <v>0</v>
      </c>
      <c r="D128" s="6">
        <v>0</v>
      </c>
      <c r="E128" s="6"/>
      <c r="F128" s="6">
        <v>0</v>
      </c>
      <c r="G128" s="6">
        <v>0</v>
      </c>
      <c r="H128" s="13">
        <v>95.092918501384204</v>
      </c>
      <c r="I128" s="6"/>
      <c r="J128" s="6">
        <v>15.549180072334925</v>
      </c>
      <c r="K128" s="6">
        <v>0</v>
      </c>
      <c r="L128" s="6">
        <v>7.3005490012848964E-2</v>
      </c>
      <c r="M128" s="6">
        <v>0</v>
      </c>
      <c r="N128" s="6">
        <v>0</v>
      </c>
      <c r="O128" s="6">
        <v>0</v>
      </c>
      <c r="P128" s="6">
        <v>0</v>
      </c>
      <c r="Q128" s="6">
        <v>0</v>
      </c>
      <c r="R128" s="6">
        <v>0.11030052591689314</v>
      </c>
      <c r="S128" s="6">
        <v>0</v>
      </c>
      <c r="T128" s="6">
        <v>0</v>
      </c>
      <c r="U128" s="6">
        <v>0</v>
      </c>
      <c r="V128" s="6">
        <v>0</v>
      </c>
      <c r="W128" s="6"/>
      <c r="X128" s="6">
        <v>0</v>
      </c>
      <c r="Y128" s="6">
        <v>0</v>
      </c>
      <c r="Z128" s="6">
        <v>0</v>
      </c>
      <c r="AA128" s="13">
        <v>82.567249070359622</v>
      </c>
      <c r="AB128" s="6">
        <v>0</v>
      </c>
      <c r="AC128" s="13">
        <v>97.214554193839859</v>
      </c>
      <c r="AD128" s="14">
        <v>4.7404510193078826</v>
      </c>
      <c r="AH128" s="10" t="s">
        <v>20</v>
      </c>
      <c r="AI128" s="24">
        <f t="shared" ref="AI128:BJ128" si="137">C128-C13</f>
        <v>0</v>
      </c>
      <c r="AJ128" s="24">
        <f t="shared" si="137"/>
        <v>0</v>
      </c>
      <c r="AK128" s="24"/>
      <c r="AL128" s="24">
        <f t="shared" si="137"/>
        <v>-0.63926940639269403</v>
      </c>
      <c r="AM128" s="24">
        <f t="shared" si="137"/>
        <v>0</v>
      </c>
      <c r="AN128" s="24">
        <f t="shared" si="137"/>
        <v>14.979493467122325</v>
      </c>
      <c r="AO128" s="24"/>
      <c r="AP128" s="24">
        <f t="shared" si="137"/>
        <v>-22.010274987688234</v>
      </c>
      <c r="AQ128" s="24">
        <f t="shared" si="137"/>
        <v>-0.2148494342012908</v>
      </c>
      <c r="AR128" s="24">
        <f t="shared" si="137"/>
        <v>7.3005490012848964E-2</v>
      </c>
      <c r="AS128" s="24">
        <f t="shared" si="137"/>
        <v>0</v>
      </c>
      <c r="AT128" s="24">
        <f t="shared" si="137"/>
        <v>0</v>
      </c>
      <c r="AU128" s="24">
        <f t="shared" si="137"/>
        <v>0</v>
      </c>
      <c r="AV128" s="24">
        <f t="shared" si="137"/>
        <v>0</v>
      </c>
      <c r="AW128" s="24">
        <f t="shared" si="137"/>
        <v>-4.2466038546663496</v>
      </c>
      <c r="AX128" s="24">
        <f t="shared" si="137"/>
        <v>-0.82145127260329853</v>
      </c>
      <c r="AY128" s="24">
        <f t="shared" si="137"/>
        <v>-0.27810681361693362</v>
      </c>
      <c r="AZ128" s="24">
        <f t="shared" si="137"/>
        <v>0</v>
      </c>
      <c r="BA128" s="24">
        <f t="shared" si="137"/>
        <v>0</v>
      </c>
      <c r="BB128" s="24">
        <f t="shared" si="137"/>
        <v>0</v>
      </c>
      <c r="BC128" s="24"/>
      <c r="BD128" s="24">
        <f t="shared" si="137"/>
        <v>0</v>
      </c>
      <c r="BE128" s="24">
        <f t="shared" si="137"/>
        <v>0</v>
      </c>
      <c r="BF128" s="24">
        <f t="shared" si="137"/>
        <v>-1.8237328739529182E-2</v>
      </c>
      <c r="BG128" s="24">
        <f t="shared" si="137"/>
        <v>18.064501110359387</v>
      </c>
      <c r="BH128" s="24">
        <f t="shared" si="137"/>
        <v>-32.193993917002757</v>
      </c>
      <c r="BI128" s="24">
        <f t="shared" si="137"/>
        <v>38.598211489924751</v>
      </c>
      <c r="BJ128" s="24">
        <f t="shared" si="137"/>
        <v>-15.07070523962307</v>
      </c>
    </row>
    <row r="129" spans="2:62" x14ac:dyDescent="0.25">
      <c r="B129" s="10" t="s">
        <v>21</v>
      </c>
      <c r="C129" s="6">
        <v>0</v>
      </c>
      <c r="D129" s="6">
        <v>0</v>
      </c>
      <c r="E129" s="6"/>
      <c r="F129" s="6">
        <v>0</v>
      </c>
      <c r="G129" s="6">
        <v>0</v>
      </c>
      <c r="H129" s="6">
        <v>0.62115048223364144</v>
      </c>
      <c r="I129" s="6"/>
      <c r="J129" s="6">
        <v>1.004562684561773</v>
      </c>
      <c r="K129" s="6">
        <v>0</v>
      </c>
      <c r="L129" s="6">
        <v>0.18738075769964568</v>
      </c>
      <c r="M129" s="6">
        <v>0</v>
      </c>
      <c r="N129" s="6">
        <v>0</v>
      </c>
      <c r="O129" s="6">
        <v>0</v>
      </c>
      <c r="P129" s="6">
        <v>0</v>
      </c>
      <c r="Q129" s="6">
        <v>0.32827010765194287</v>
      </c>
      <c r="R129" s="6">
        <v>1.3409143681133271</v>
      </c>
      <c r="S129" s="6">
        <v>0</v>
      </c>
      <c r="T129" s="6">
        <v>0</v>
      </c>
      <c r="U129" s="6">
        <v>0</v>
      </c>
      <c r="V129" s="6">
        <v>0</v>
      </c>
      <c r="W129" s="6"/>
      <c r="X129" s="6">
        <v>0</v>
      </c>
      <c r="Y129" s="6">
        <v>0.13665299919007173</v>
      </c>
      <c r="Z129" s="6">
        <v>8.3546770581159802</v>
      </c>
      <c r="AA129" s="6">
        <v>0</v>
      </c>
      <c r="AB129" s="6">
        <v>0</v>
      </c>
      <c r="AC129" s="6">
        <v>0</v>
      </c>
      <c r="AD129" s="6">
        <v>1.1649205547728096</v>
      </c>
      <c r="AH129" s="10" t="s">
        <v>21</v>
      </c>
      <c r="AI129" s="24">
        <f t="shared" ref="AI129:BJ129" si="138">C129-C14</f>
        <v>-2.9436505360465604</v>
      </c>
      <c r="AJ129" s="24">
        <f t="shared" si="138"/>
        <v>-0.68735497501995158</v>
      </c>
      <c r="AK129" s="24"/>
      <c r="AL129" s="24">
        <f t="shared" si="138"/>
        <v>-2.3567535719546326E-2</v>
      </c>
      <c r="AM129" s="24">
        <f t="shared" si="138"/>
        <v>0</v>
      </c>
      <c r="AN129" s="24">
        <f t="shared" si="138"/>
        <v>-0.45914717256926296</v>
      </c>
      <c r="AO129" s="24"/>
      <c r="AP129" s="24">
        <f t="shared" si="138"/>
        <v>-2.2407651446171002</v>
      </c>
      <c r="AQ129" s="24">
        <f t="shared" si="138"/>
        <v>-0.36212875404675665</v>
      </c>
      <c r="AR129" s="24">
        <f t="shared" si="138"/>
        <v>-0.31979288866552902</v>
      </c>
      <c r="AS129" s="24">
        <f t="shared" si="138"/>
        <v>-8.2718820235774384</v>
      </c>
      <c r="AT129" s="24">
        <f t="shared" si="138"/>
        <v>-0.38513346198765613</v>
      </c>
      <c r="AU129" s="24">
        <f t="shared" si="138"/>
        <v>0</v>
      </c>
      <c r="AV129" s="24">
        <f t="shared" si="138"/>
        <v>0</v>
      </c>
      <c r="AW129" s="24">
        <f t="shared" si="138"/>
        <v>-1.5041026581472505</v>
      </c>
      <c r="AX129" s="24">
        <f t="shared" si="138"/>
        <v>-4.9342723632178513</v>
      </c>
      <c r="AY129" s="24">
        <f t="shared" si="138"/>
        <v>-1.1435225228395767</v>
      </c>
      <c r="AZ129" s="24">
        <f t="shared" si="138"/>
        <v>-0.34593724226692668</v>
      </c>
      <c r="BA129" s="24">
        <f t="shared" si="138"/>
        <v>0</v>
      </c>
      <c r="BB129" s="24">
        <f t="shared" si="138"/>
        <v>0</v>
      </c>
      <c r="BC129" s="24"/>
      <c r="BD129" s="24">
        <f t="shared" si="138"/>
        <v>0</v>
      </c>
      <c r="BE129" s="24">
        <f t="shared" si="138"/>
        <v>-8.5538778611851607E-2</v>
      </c>
      <c r="BF129" s="24">
        <f t="shared" si="138"/>
        <v>4.4355833739315038</v>
      </c>
      <c r="BG129" s="24">
        <f t="shared" si="138"/>
        <v>-0.31817691349542371</v>
      </c>
      <c r="BH129" s="24">
        <f t="shared" si="138"/>
        <v>-0.64976127601295264</v>
      </c>
      <c r="BI129" s="24">
        <f t="shared" si="138"/>
        <v>-2.0158057205133293</v>
      </c>
      <c r="BJ129" s="24">
        <f t="shared" si="138"/>
        <v>-0.6743019419847287</v>
      </c>
    </row>
    <row r="130" spans="2:62" x14ac:dyDescent="0.25">
      <c r="B130" s="10" t="s">
        <v>25</v>
      </c>
      <c r="C130" s="6">
        <v>80.760313112430694</v>
      </c>
      <c r="D130" s="6">
        <v>0</v>
      </c>
      <c r="E130" s="6"/>
      <c r="F130" s="6">
        <v>100</v>
      </c>
      <c r="G130" s="6">
        <v>0</v>
      </c>
      <c r="H130" s="6">
        <v>3.9077600718046277</v>
      </c>
      <c r="I130" s="6"/>
      <c r="J130" s="6">
        <v>53.233240067292492</v>
      </c>
      <c r="K130" s="6">
        <v>0</v>
      </c>
      <c r="L130" s="6">
        <v>2.1049916287038117</v>
      </c>
      <c r="M130" s="6">
        <v>33.333333333333336</v>
      </c>
      <c r="N130" s="6">
        <v>0</v>
      </c>
      <c r="O130" s="6">
        <v>50</v>
      </c>
      <c r="P130" s="6">
        <v>0</v>
      </c>
      <c r="Q130" s="6">
        <v>0.415348209357358</v>
      </c>
      <c r="R130" s="6">
        <v>66.257133590435728</v>
      </c>
      <c r="S130" s="6">
        <v>22.549019607843139</v>
      </c>
      <c r="T130" s="6">
        <v>0</v>
      </c>
      <c r="U130" s="6">
        <v>1.936509704202783</v>
      </c>
      <c r="V130" s="6">
        <v>2.1708307146739051E-2</v>
      </c>
      <c r="W130" s="6"/>
      <c r="X130" s="6">
        <v>2.2704998366546882</v>
      </c>
      <c r="Y130" s="6">
        <v>1.0193900733829231</v>
      </c>
      <c r="Z130" s="6">
        <v>35.006147068693622</v>
      </c>
      <c r="AA130" s="6">
        <v>17.229153471321123</v>
      </c>
      <c r="AB130" s="6">
        <v>50</v>
      </c>
      <c r="AC130" s="6">
        <v>0</v>
      </c>
      <c r="AD130" s="6">
        <v>31.135516921349744</v>
      </c>
      <c r="AH130" s="10" t="s">
        <v>25</v>
      </c>
      <c r="AI130" s="24">
        <f t="shared" ref="AI130:BJ130" si="139">C130-C15</f>
        <v>-5.5072701918520721</v>
      </c>
      <c r="AJ130" s="24">
        <f t="shared" si="139"/>
        <v>-81.898156558382581</v>
      </c>
      <c r="AK130" s="24"/>
      <c r="AL130" s="24">
        <f t="shared" si="139"/>
        <v>100</v>
      </c>
      <c r="AM130" s="24">
        <f t="shared" si="139"/>
        <v>0</v>
      </c>
      <c r="AN130" s="24">
        <f t="shared" si="139"/>
        <v>-14.505103416864898</v>
      </c>
      <c r="AO130" s="24"/>
      <c r="AP130" s="24">
        <f t="shared" si="139"/>
        <v>11.907081803218574</v>
      </c>
      <c r="AQ130" s="24">
        <f t="shared" si="139"/>
        <v>-2.2321113230204137</v>
      </c>
      <c r="AR130" s="24">
        <f t="shared" si="139"/>
        <v>1.8116454948119085</v>
      </c>
      <c r="AS130" s="24">
        <f t="shared" si="139"/>
        <v>9.4450806260689646</v>
      </c>
      <c r="AT130" s="24">
        <f t="shared" si="139"/>
        <v>-4.5485632225920634E-2</v>
      </c>
      <c r="AU130" s="24">
        <f t="shared" si="139"/>
        <v>50</v>
      </c>
      <c r="AV130" s="24">
        <f t="shared" si="139"/>
        <v>-0.65133488187905997</v>
      </c>
      <c r="AW130" s="24">
        <f t="shared" si="139"/>
        <v>-1.1165643613543803</v>
      </c>
      <c r="AX130" s="24">
        <f t="shared" si="139"/>
        <v>1.2492650640982532</v>
      </c>
      <c r="AY130" s="24">
        <f t="shared" si="139"/>
        <v>20.219183411050594</v>
      </c>
      <c r="AZ130" s="24">
        <f t="shared" si="139"/>
        <v>-0.42832340366315624</v>
      </c>
      <c r="BA130" s="24">
        <f t="shared" si="139"/>
        <v>-12.051619695501341</v>
      </c>
      <c r="BB130" s="24">
        <f t="shared" si="139"/>
        <v>-99.06047453112177</v>
      </c>
      <c r="BC130" s="24"/>
      <c r="BD130" s="24">
        <f t="shared" si="139"/>
        <v>0.78737043361427284</v>
      </c>
      <c r="BE130" s="24">
        <f t="shared" si="139"/>
        <v>0.81362778446642425</v>
      </c>
      <c r="BF130" s="24">
        <f t="shared" si="139"/>
        <v>-60.321765967168361</v>
      </c>
      <c r="BG130" s="24">
        <f t="shared" si="139"/>
        <v>-16.456077430580823</v>
      </c>
      <c r="BH130" s="24">
        <f t="shared" si="139"/>
        <v>-13.526418078142477</v>
      </c>
      <c r="BI130" s="24">
        <f t="shared" si="139"/>
        <v>-0.88113165212993738</v>
      </c>
      <c r="BJ130" s="24">
        <f t="shared" si="139"/>
        <v>-28.34224896047429</v>
      </c>
    </row>
    <row r="131" spans="2:62" x14ac:dyDescent="0.25">
      <c r="B131" s="10" t="s">
        <v>83</v>
      </c>
      <c r="C131" s="6">
        <v>0</v>
      </c>
      <c r="D131" s="6">
        <v>0</v>
      </c>
      <c r="E131" s="6"/>
      <c r="F131" s="6">
        <v>0</v>
      </c>
      <c r="G131" s="6">
        <v>0</v>
      </c>
      <c r="H131" s="6">
        <v>1.9945659159711544E-2</v>
      </c>
      <c r="I131" s="6"/>
      <c r="J131" s="6">
        <v>3.5797314657605788</v>
      </c>
      <c r="K131" s="6">
        <v>0</v>
      </c>
      <c r="L131" s="6">
        <v>0</v>
      </c>
      <c r="M131" s="6">
        <v>0</v>
      </c>
      <c r="N131" s="6">
        <v>0</v>
      </c>
      <c r="O131" s="6">
        <v>0</v>
      </c>
      <c r="P131" s="6">
        <v>0</v>
      </c>
      <c r="Q131" s="6">
        <v>0</v>
      </c>
      <c r="R131" s="6">
        <v>11.079197875902615</v>
      </c>
      <c r="S131" s="6">
        <v>0</v>
      </c>
      <c r="T131" s="6">
        <v>0</v>
      </c>
      <c r="U131" s="6">
        <v>0</v>
      </c>
      <c r="V131" s="6">
        <v>0</v>
      </c>
      <c r="W131" s="6"/>
      <c r="X131" s="6">
        <v>0</v>
      </c>
      <c r="Y131" s="6">
        <v>0</v>
      </c>
      <c r="Z131" s="6">
        <v>0</v>
      </c>
      <c r="AA131" s="6">
        <v>0</v>
      </c>
      <c r="AB131" s="6">
        <v>50</v>
      </c>
      <c r="AC131" s="6">
        <v>0</v>
      </c>
      <c r="AD131" s="6">
        <v>4.0686838261887353</v>
      </c>
      <c r="AH131" s="10" t="s">
        <v>83</v>
      </c>
      <c r="AI131" s="24">
        <f t="shared" ref="AI131:BJ131" si="140">C131-C16</f>
        <v>-46.555436412640155</v>
      </c>
      <c r="AJ131" s="24">
        <f t="shared" si="140"/>
        <v>-9.557602244777188</v>
      </c>
      <c r="AK131" s="24"/>
      <c r="AL131" s="24">
        <f t="shared" si="140"/>
        <v>0</v>
      </c>
      <c r="AM131" s="24">
        <f t="shared" si="140"/>
        <v>0</v>
      </c>
      <c r="AN131" s="24">
        <f t="shared" si="140"/>
        <v>-3.7386080940689101</v>
      </c>
      <c r="AO131" s="24"/>
      <c r="AP131" s="24">
        <f t="shared" si="140"/>
        <v>-11.354998462231054</v>
      </c>
      <c r="AQ131" s="24">
        <f t="shared" si="140"/>
        <v>0</v>
      </c>
      <c r="AR131" s="24">
        <f t="shared" si="140"/>
        <v>-1.3086231953143692</v>
      </c>
      <c r="AS131" s="24">
        <f t="shared" si="140"/>
        <v>-26.441602734937735</v>
      </c>
      <c r="AT131" s="24">
        <f t="shared" si="140"/>
        <v>0</v>
      </c>
      <c r="AU131" s="24">
        <f t="shared" si="140"/>
        <v>0</v>
      </c>
      <c r="AV131" s="24">
        <f t="shared" si="140"/>
        <v>-0.41668883096618631</v>
      </c>
      <c r="AW131" s="24">
        <f t="shared" si="140"/>
        <v>0</v>
      </c>
      <c r="AX131" s="24">
        <f t="shared" si="140"/>
        <v>-5.1661479432780659</v>
      </c>
      <c r="AY131" s="24">
        <f t="shared" si="140"/>
        <v>0</v>
      </c>
      <c r="AZ131" s="24">
        <f t="shared" si="140"/>
        <v>-0.44080234101799504</v>
      </c>
      <c r="BA131" s="24">
        <f t="shared" si="140"/>
        <v>-3.712830296205297</v>
      </c>
      <c r="BB131" s="24">
        <f t="shared" si="140"/>
        <v>-18.378565682257307</v>
      </c>
      <c r="BC131" s="24"/>
      <c r="BD131" s="24">
        <f t="shared" si="140"/>
        <v>0</v>
      </c>
      <c r="BE131" s="24">
        <f t="shared" si="140"/>
        <v>-3.6480813978818034E-2</v>
      </c>
      <c r="BF131" s="24">
        <f t="shared" si="140"/>
        <v>-22.897676774047795</v>
      </c>
      <c r="BG131" s="24">
        <f t="shared" si="140"/>
        <v>-9.9265422478162559</v>
      </c>
      <c r="BH131" s="24">
        <f t="shared" si="140"/>
        <v>27.927237862525715</v>
      </c>
      <c r="BI131" s="24">
        <f t="shared" si="140"/>
        <v>-2.1837206851475934</v>
      </c>
      <c r="BJ131" s="24">
        <f t="shared" si="140"/>
        <v>-8.7110403034907993</v>
      </c>
    </row>
    <row r="134" spans="2:62" x14ac:dyDescent="0.25">
      <c r="B134" s="10" t="s">
        <v>32</v>
      </c>
    </row>
    <row r="135" spans="2:62" x14ac:dyDescent="0.25">
      <c r="B135" s="10" t="s">
        <v>31</v>
      </c>
      <c r="C135" s="9">
        <v>88</v>
      </c>
      <c r="D135" s="9">
        <v>133</v>
      </c>
      <c r="E135" s="9">
        <v>142</v>
      </c>
      <c r="F135" s="9">
        <v>156</v>
      </c>
      <c r="G135" s="9">
        <v>160</v>
      </c>
      <c r="H135" s="9" t="s">
        <v>27</v>
      </c>
      <c r="I135" s="9" t="s">
        <v>28</v>
      </c>
      <c r="J135" s="9">
        <v>197</v>
      </c>
      <c r="K135" s="9">
        <v>234</v>
      </c>
      <c r="L135" s="9">
        <v>262</v>
      </c>
      <c r="M135" s="9">
        <v>276</v>
      </c>
      <c r="N135" s="9">
        <v>295</v>
      </c>
      <c r="O135" s="9">
        <v>301</v>
      </c>
      <c r="P135" s="9">
        <v>332</v>
      </c>
      <c r="Q135" s="9">
        <v>339</v>
      </c>
      <c r="R135" s="9">
        <v>355</v>
      </c>
      <c r="S135" s="9">
        <v>363</v>
      </c>
      <c r="T135" s="9">
        <v>386</v>
      </c>
      <c r="U135" s="9">
        <v>392</v>
      </c>
      <c r="V135" s="9">
        <v>398</v>
      </c>
      <c r="W135" s="9">
        <v>406</v>
      </c>
      <c r="X135" s="9">
        <v>411</v>
      </c>
      <c r="Y135" s="9">
        <v>448</v>
      </c>
      <c r="Z135" s="9">
        <v>462</v>
      </c>
      <c r="AA135" s="9">
        <v>611</v>
      </c>
      <c r="AB135" s="9">
        <v>618</v>
      </c>
      <c r="AC135" s="9">
        <v>625</v>
      </c>
      <c r="AD135" s="9">
        <v>637</v>
      </c>
    </row>
    <row r="136" spans="2:62" x14ac:dyDescent="0.25">
      <c r="B136" s="10" t="s">
        <v>22</v>
      </c>
      <c r="C136" s="6">
        <v>10.804703591489321</v>
      </c>
      <c r="D136" s="6"/>
      <c r="E136" s="6"/>
      <c r="F136" s="6">
        <v>0</v>
      </c>
      <c r="G136" s="6">
        <v>33.333333333333336</v>
      </c>
      <c r="H136" s="6">
        <v>0.24252444081975183</v>
      </c>
      <c r="I136" s="6"/>
      <c r="J136" s="6">
        <v>13.382995401456181</v>
      </c>
      <c r="K136" s="6">
        <v>0</v>
      </c>
      <c r="L136" s="6">
        <v>2.3653778764162992</v>
      </c>
      <c r="M136" s="6">
        <v>0.6099727584981689</v>
      </c>
      <c r="N136" s="6">
        <v>0</v>
      </c>
      <c r="O136" s="6">
        <v>50</v>
      </c>
      <c r="P136" s="6">
        <v>0</v>
      </c>
      <c r="Q136" s="6">
        <v>2.7128884768646655</v>
      </c>
      <c r="R136" s="6">
        <v>12.804306870760529</v>
      </c>
      <c r="S136" s="6">
        <v>22.549019607843142</v>
      </c>
      <c r="T136" s="6">
        <v>0</v>
      </c>
      <c r="U136" s="6">
        <v>32.408499772006671</v>
      </c>
      <c r="V136" s="6">
        <v>49.814189035331403</v>
      </c>
      <c r="W136" s="6"/>
      <c r="X136" s="6">
        <v>1.4037039832074603</v>
      </c>
      <c r="Y136" s="6">
        <v>3.0893426308089467</v>
      </c>
      <c r="Z136" s="6">
        <v>4.0379852614596246</v>
      </c>
      <c r="AA136" s="6">
        <v>0</v>
      </c>
      <c r="AB136" s="6">
        <v>0</v>
      </c>
      <c r="AC136" s="6">
        <v>1.5471282149539565</v>
      </c>
      <c r="AD136" s="6">
        <v>6.3303686003587929</v>
      </c>
    </row>
    <row r="137" spans="2:62" x14ac:dyDescent="0.25">
      <c r="B137" s="10" t="s">
        <v>23</v>
      </c>
      <c r="C137" s="6">
        <v>0</v>
      </c>
      <c r="D137" s="6"/>
      <c r="E137" s="6"/>
      <c r="F137" s="6">
        <v>50</v>
      </c>
      <c r="G137" s="6">
        <v>0</v>
      </c>
      <c r="H137" s="6">
        <v>5.0750621639710503E-2</v>
      </c>
      <c r="I137" s="6"/>
      <c r="J137" s="6">
        <v>0.89713650324628225</v>
      </c>
      <c r="K137" s="6">
        <v>0</v>
      </c>
      <c r="L137" s="6">
        <v>0</v>
      </c>
      <c r="M137" s="6">
        <v>0.60997275849816401</v>
      </c>
      <c r="N137" s="6">
        <v>0</v>
      </c>
      <c r="O137" s="6">
        <v>0</v>
      </c>
      <c r="P137" s="6">
        <v>0</v>
      </c>
      <c r="Q137" s="6">
        <v>0</v>
      </c>
      <c r="R137" s="6">
        <v>1.0742617646419839</v>
      </c>
      <c r="S137" s="6">
        <v>0</v>
      </c>
      <c r="T137" s="6">
        <v>0</v>
      </c>
      <c r="U137" s="6">
        <v>0</v>
      </c>
      <c r="V137" s="6">
        <v>0</v>
      </c>
      <c r="W137" s="6"/>
      <c r="X137" s="6">
        <v>1.7620465919472674</v>
      </c>
      <c r="Y137" s="6">
        <v>2.3059552814886506</v>
      </c>
      <c r="Z137" s="6">
        <v>1.7188420381077698</v>
      </c>
      <c r="AA137" s="6">
        <v>0</v>
      </c>
      <c r="AB137" s="6">
        <v>0</v>
      </c>
      <c r="AC137" s="6">
        <v>0.26611409553141208</v>
      </c>
      <c r="AD137" s="6">
        <v>3.112177991200026</v>
      </c>
    </row>
    <row r="138" spans="2:62" x14ac:dyDescent="0.25">
      <c r="B138" s="10" t="s">
        <v>71</v>
      </c>
      <c r="C138" s="6">
        <v>10.804703591489321</v>
      </c>
      <c r="D138" s="6"/>
      <c r="E138" s="6"/>
      <c r="F138" s="6">
        <v>50</v>
      </c>
      <c r="G138" s="6">
        <v>33.333333333333336</v>
      </c>
      <c r="H138" s="6">
        <v>0.29327506245946233</v>
      </c>
      <c r="I138" s="6"/>
      <c r="J138" s="6">
        <v>14.278274608913007</v>
      </c>
      <c r="K138" s="6">
        <v>0</v>
      </c>
      <c r="L138" s="6">
        <v>2.3653778764162992</v>
      </c>
      <c r="M138" s="6">
        <v>5.8015571435115458E-15</v>
      </c>
      <c r="N138" s="6">
        <v>0</v>
      </c>
      <c r="O138" s="6">
        <v>50</v>
      </c>
      <c r="P138" s="6">
        <v>0</v>
      </c>
      <c r="Q138" s="6">
        <v>2.7128884768646655</v>
      </c>
      <c r="R138" s="6">
        <v>12.945265392366322</v>
      </c>
      <c r="S138" s="6">
        <v>22.549019607843142</v>
      </c>
      <c r="T138" s="6">
        <v>0</v>
      </c>
      <c r="U138" s="6">
        <v>32.408499772006671</v>
      </c>
      <c r="V138" s="6">
        <v>49.814189035331403</v>
      </c>
      <c r="W138" s="6"/>
      <c r="X138" s="6">
        <v>1.9735884114667301</v>
      </c>
      <c r="Y138" s="6">
        <v>0.80377061668255323</v>
      </c>
      <c r="Z138" s="6">
        <v>2.4670546451249344</v>
      </c>
      <c r="AA138" s="6">
        <v>0</v>
      </c>
      <c r="AB138" s="6">
        <v>0</v>
      </c>
      <c r="AC138" s="6">
        <v>1.8132423104853683</v>
      </c>
      <c r="AD138" s="6">
        <v>3.5409321746470468</v>
      </c>
    </row>
    <row r="139" spans="2:62" x14ac:dyDescent="0.25">
      <c r="B139" s="10" t="s">
        <v>24</v>
      </c>
      <c r="C139" s="6">
        <v>10.804703591489313</v>
      </c>
      <c r="D139" s="6"/>
      <c r="E139" s="6"/>
      <c r="F139" s="6">
        <v>50</v>
      </c>
      <c r="G139" s="6">
        <v>33.333333333333329</v>
      </c>
      <c r="H139" s="6">
        <v>1.8635610221992247</v>
      </c>
      <c r="I139" s="6"/>
      <c r="J139" s="6">
        <v>22.319376243905992</v>
      </c>
      <c r="K139" s="6">
        <v>0</v>
      </c>
      <c r="L139" s="6">
        <v>2.1049916287038117</v>
      </c>
      <c r="M139" s="6">
        <v>0</v>
      </c>
      <c r="N139" s="6">
        <v>0</v>
      </c>
      <c r="O139" s="6">
        <v>50</v>
      </c>
      <c r="P139" s="6">
        <v>0</v>
      </c>
      <c r="Q139" s="6">
        <v>2.8746468173943462</v>
      </c>
      <c r="R139" s="6">
        <v>13.536037738270368</v>
      </c>
      <c r="S139" s="6">
        <v>22.549019607843139</v>
      </c>
      <c r="T139" s="6">
        <v>0</v>
      </c>
      <c r="U139" s="6">
        <v>32.408499772006678</v>
      </c>
      <c r="V139" s="6">
        <v>49.814189035331403</v>
      </c>
      <c r="W139" s="6"/>
      <c r="X139" s="6">
        <v>1.9735884114667297</v>
      </c>
      <c r="Y139" s="6">
        <v>0.68360135710218362</v>
      </c>
      <c r="Z139" s="6">
        <v>5.0931499193158096</v>
      </c>
      <c r="AA139" s="6">
        <v>7.9852416072881072</v>
      </c>
      <c r="AB139" s="6">
        <v>0</v>
      </c>
      <c r="AC139" s="6">
        <v>0.97220349567475906</v>
      </c>
      <c r="AD139" s="6">
        <v>4.8883155596387056</v>
      </c>
    </row>
    <row r="140" spans="2:62" x14ac:dyDescent="0.25">
      <c r="B140" s="10" t="s">
        <v>20</v>
      </c>
      <c r="C140" s="6">
        <v>0</v>
      </c>
      <c r="D140" s="6"/>
      <c r="E140" s="6"/>
      <c r="F140" s="6">
        <v>0</v>
      </c>
      <c r="G140" s="6">
        <v>0</v>
      </c>
      <c r="H140" s="6">
        <v>2.3904297078710162</v>
      </c>
      <c r="I140" s="6"/>
      <c r="J140" s="6">
        <v>8.2649314117361143</v>
      </c>
      <c r="K140" s="6">
        <v>0</v>
      </c>
      <c r="L140" s="6">
        <v>7.3005490012848978E-2</v>
      </c>
      <c r="M140" s="6">
        <v>0</v>
      </c>
      <c r="N140" s="6">
        <v>0</v>
      </c>
      <c r="O140" s="6">
        <v>0</v>
      </c>
      <c r="P140" s="6">
        <v>0</v>
      </c>
      <c r="Q140" s="6">
        <v>0</v>
      </c>
      <c r="R140" s="6">
        <v>5.6899887342096736E-2</v>
      </c>
      <c r="S140" s="6">
        <v>0</v>
      </c>
      <c r="T140" s="6">
        <v>0</v>
      </c>
      <c r="U140" s="6">
        <v>0</v>
      </c>
      <c r="V140" s="6">
        <v>0</v>
      </c>
      <c r="W140" s="6"/>
      <c r="X140" s="6">
        <v>0</v>
      </c>
      <c r="Y140" s="6">
        <v>0</v>
      </c>
      <c r="Z140" s="6">
        <v>0</v>
      </c>
      <c r="AA140" s="6">
        <v>7.9852416072880859</v>
      </c>
      <c r="AB140" s="6">
        <v>0</v>
      </c>
      <c r="AC140" s="6">
        <v>2.7854458061601188</v>
      </c>
      <c r="AD140" s="6">
        <v>2.1379392512673876</v>
      </c>
    </row>
    <row r="141" spans="2:62" x14ac:dyDescent="0.25">
      <c r="B141" s="10" t="s">
        <v>21</v>
      </c>
      <c r="C141" s="6">
        <v>0</v>
      </c>
      <c r="D141" s="6"/>
      <c r="E141" s="6"/>
      <c r="F141" s="6">
        <v>0</v>
      </c>
      <c r="G141" s="6">
        <v>0</v>
      </c>
      <c r="H141" s="6">
        <v>0.31121445297985184</v>
      </c>
      <c r="I141" s="6"/>
      <c r="J141" s="6">
        <v>0.76278201097104958</v>
      </c>
      <c r="K141" s="6">
        <v>0</v>
      </c>
      <c r="L141" s="6">
        <v>0.18738075769964568</v>
      </c>
      <c r="M141" s="6">
        <v>0</v>
      </c>
      <c r="N141" s="6">
        <v>0</v>
      </c>
      <c r="O141" s="6">
        <v>0</v>
      </c>
      <c r="P141" s="6">
        <v>0</v>
      </c>
      <c r="Q141" s="6">
        <v>0.19957500684451027</v>
      </c>
      <c r="R141" s="6">
        <v>0.75938527215399654</v>
      </c>
      <c r="S141" s="6">
        <v>0</v>
      </c>
      <c r="T141" s="6">
        <v>0</v>
      </c>
      <c r="U141" s="6">
        <v>0</v>
      </c>
      <c r="V141" s="6">
        <v>0</v>
      </c>
      <c r="W141" s="6"/>
      <c r="X141" s="6">
        <v>0</v>
      </c>
      <c r="Y141" s="6">
        <v>0.12713294883512499</v>
      </c>
      <c r="Z141" s="6">
        <v>2.7487699811074173</v>
      </c>
      <c r="AA141" s="6">
        <v>0</v>
      </c>
      <c r="AB141" s="6">
        <v>0</v>
      </c>
      <c r="AC141" s="6">
        <v>0</v>
      </c>
      <c r="AD141" s="6">
        <v>0.25262562115455972</v>
      </c>
    </row>
    <row r="142" spans="2:62" x14ac:dyDescent="0.25">
      <c r="B142" s="10" t="s">
        <v>25</v>
      </c>
      <c r="C142" s="6">
        <v>11.926681546353342</v>
      </c>
      <c r="D142" s="6"/>
      <c r="E142" s="6"/>
      <c r="F142" s="6">
        <v>0</v>
      </c>
      <c r="G142" s="6">
        <v>0</v>
      </c>
      <c r="H142" s="6">
        <v>1.8398250807966614</v>
      </c>
      <c r="I142" s="6"/>
      <c r="J142" s="6">
        <v>20.394794411848874</v>
      </c>
      <c r="K142" s="6">
        <v>0</v>
      </c>
      <c r="L142" s="6">
        <v>2.1049916287038117</v>
      </c>
      <c r="M142" s="6">
        <v>33.333333333333336</v>
      </c>
      <c r="N142" s="6">
        <v>0</v>
      </c>
      <c r="O142" s="6">
        <v>50</v>
      </c>
      <c r="P142" s="6">
        <v>0</v>
      </c>
      <c r="Q142" s="6">
        <v>0.41534820935735806</v>
      </c>
      <c r="R142" s="6">
        <v>14.689663066228842</v>
      </c>
      <c r="S142" s="6">
        <v>22.549019607843139</v>
      </c>
      <c r="T142" s="6">
        <v>0</v>
      </c>
      <c r="U142" s="6">
        <v>1.936509704202783</v>
      </c>
      <c r="V142" s="6">
        <v>2.1708307146739048E-2</v>
      </c>
      <c r="W142" s="6"/>
      <c r="X142" s="6">
        <v>2.2704998366546882</v>
      </c>
      <c r="Y142" s="6">
        <v>0.68360135710218362</v>
      </c>
      <c r="Z142" s="6">
        <v>5.8624379153857973</v>
      </c>
      <c r="AA142" s="6">
        <v>7.9676221267539358</v>
      </c>
      <c r="AB142" s="6">
        <v>50</v>
      </c>
      <c r="AC142" s="6">
        <v>0</v>
      </c>
      <c r="AD142" s="6">
        <v>5.8685744459941702</v>
      </c>
    </row>
    <row r="143" spans="2:62" x14ac:dyDescent="0.25">
      <c r="B143" s="10" t="s">
        <v>83</v>
      </c>
      <c r="C143" s="6">
        <v>0</v>
      </c>
      <c r="D143" s="6"/>
      <c r="E143" s="6"/>
      <c r="F143" s="6">
        <v>0</v>
      </c>
      <c r="G143" s="6">
        <v>0</v>
      </c>
      <c r="H143" s="6">
        <v>1.994565915971154E-2</v>
      </c>
      <c r="I143" s="6"/>
      <c r="J143" s="6">
        <v>3.0408399859188942</v>
      </c>
      <c r="K143" s="6">
        <v>0</v>
      </c>
      <c r="L143" s="6">
        <v>0</v>
      </c>
      <c r="M143" s="6">
        <v>0</v>
      </c>
      <c r="N143" s="6">
        <v>0</v>
      </c>
      <c r="O143" s="6">
        <v>0</v>
      </c>
      <c r="P143" s="6">
        <v>0</v>
      </c>
      <c r="Q143" s="6">
        <v>0</v>
      </c>
      <c r="R143" s="6">
        <v>4.3591224301312401</v>
      </c>
      <c r="S143" s="6">
        <v>0</v>
      </c>
      <c r="T143" s="6">
        <v>0</v>
      </c>
      <c r="U143" s="6">
        <v>0</v>
      </c>
      <c r="V143" s="6">
        <v>0</v>
      </c>
      <c r="W143" s="6"/>
      <c r="X143" s="6">
        <v>0</v>
      </c>
      <c r="Y143" s="6">
        <v>0</v>
      </c>
      <c r="Z143" s="6">
        <v>0</v>
      </c>
      <c r="AA143" s="6">
        <v>0</v>
      </c>
      <c r="AB143" s="6">
        <v>50</v>
      </c>
      <c r="AC143" s="6">
        <v>0</v>
      </c>
      <c r="AD143" s="6">
        <v>1.3704782521785963</v>
      </c>
    </row>
    <row r="146" spans="2:62" x14ac:dyDescent="0.25">
      <c r="B146" s="12" t="s">
        <v>50</v>
      </c>
      <c r="C146" s="26">
        <v>88</v>
      </c>
      <c r="D146" s="26">
        <v>133</v>
      </c>
      <c r="E146" s="26">
        <v>142</v>
      </c>
      <c r="F146" s="26">
        <v>156</v>
      </c>
      <c r="G146" s="26">
        <v>160</v>
      </c>
      <c r="H146" s="26" t="s">
        <v>27</v>
      </c>
      <c r="I146" s="26" t="s">
        <v>28</v>
      </c>
      <c r="J146" s="26">
        <v>197</v>
      </c>
      <c r="K146" s="26">
        <v>234</v>
      </c>
      <c r="L146" s="26">
        <v>262</v>
      </c>
      <c r="M146" s="26">
        <v>276</v>
      </c>
      <c r="N146" s="26">
        <v>295</v>
      </c>
      <c r="O146" s="26">
        <v>301</v>
      </c>
      <c r="P146" s="26">
        <v>332</v>
      </c>
      <c r="Q146" s="26">
        <v>339</v>
      </c>
      <c r="R146" s="26">
        <v>355</v>
      </c>
      <c r="S146" s="26">
        <v>363</v>
      </c>
      <c r="T146" s="26">
        <v>386</v>
      </c>
      <c r="U146" s="26">
        <v>392</v>
      </c>
      <c r="V146" s="26">
        <v>398</v>
      </c>
      <c r="W146" s="26">
        <v>406</v>
      </c>
      <c r="X146" s="26">
        <v>411</v>
      </c>
      <c r="Y146" s="26">
        <v>448</v>
      </c>
      <c r="Z146" s="26">
        <v>462</v>
      </c>
      <c r="AA146" s="26">
        <v>611</v>
      </c>
      <c r="AB146" s="26">
        <v>618</v>
      </c>
      <c r="AC146" s="26">
        <v>625</v>
      </c>
      <c r="AD146" s="26">
        <v>637</v>
      </c>
      <c r="AH146" s="12" t="s">
        <v>50</v>
      </c>
      <c r="AI146" s="26">
        <v>88</v>
      </c>
      <c r="AJ146" s="26">
        <v>133</v>
      </c>
      <c r="AK146" s="26">
        <v>142</v>
      </c>
      <c r="AL146" s="26">
        <v>156</v>
      </c>
      <c r="AM146" s="26">
        <v>160</v>
      </c>
      <c r="AN146" s="26" t="s">
        <v>27</v>
      </c>
      <c r="AO146" s="26" t="s">
        <v>28</v>
      </c>
      <c r="AP146" s="26">
        <v>197</v>
      </c>
      <c r="AQ146" s="26">
        <v>234</v>
      </c>
      <c r="AR146" s="26">
        <v>262</v>
      </c>
      <c r="AS146" s="26">
        <v>276</v>
      </c>
      <c r="AT146" s="26">
        <v>295</v>
      </c>
      <c r="AU146" s="26">
        <v>301</v>
      </c>
      <c r="AV146" s="26">
        <v>332</v>
      </c>
      <c r="AW146" s="26">
        <v>339</v>
      </c>
      <c r="AX146" s="26">
        <v>355</v>
      </c>
      <c r="AY146" s="26">
        <v>363</v>
      </c>
      <c r="AZ146" s="26">
        <v>386</v>
      </c>
      <c r="BA146" s="26">
        <v>392</v>
      </c>
      <c r="BB146" s="26">
        <v>398</v>
      </c>
      <c r="BC146" s="26">
        <v>406</v>
      </c>
      <c r="BD146" s="26">
        <v>411</v>
      </c>
      <c r="BE146" s="26">
        <v>448</v>
      </c>
      <c r="BF146" s="26">
        <v>462</v>
      </c>
      <c r="BG146" s="26">
        <v>611</v>
      </c>
      <c r="BH146" s="26">
        <v>618</v>
      </c>
      <c r="BI146" s="26">
        <v>625</v>
      </c>
      <c r="BJ146" s="26">
        <v>637</v>
      </c>
    </row>
    <row r="147" spans="2:62" x14ac:dyDescent="0.25">
      <c r="B147" s="12" t="s">
        <v>22</v>
      </c>
      <c r="C147" s="28">
        <v>0</v>
      </c>
      <c r="D147" s="14"/>
      <c r="E147" s="14"/>
      <c r="F147" s="14"/>
      <c r="G147" s="14"/>
      <c r="H147" s="27">
        <v>1.4949591951057965E-2</v>
      </c>
      <c r="I147" s="28">
        <v>3.5543546040324259</v>
      </c>
      <c r="J147" s="28">
        <v>16.626735300515346</v>
      </c>
      <c r="K147" s="29">
        <v>100</v>
      </c>
      <c r="L147" s="29">
        <v>98.640094548208552</v>
      </c>
      <c r="M147" s="30">
        <v>43.623488895875923</v>
      </c>
      <c r="N147" s="29">
        <v>85.495716034271723</v>
      </c>
      <c r="O147" s="30">
        <v>66.666666666666671</v>
      </c>
      <c r="P147" s="29">
        <v>100</v>
      </c>
      <c r="Q147" s="29">
        <v>100</v>
      </c>
      <c r="R147" s="28">
        <v>5.9503015278100291</v>
      </c>
      <c r="S147" s="30">
        <v>49.322089710366939</v>
      </c>
      <c r="T147" s="30">
        <v>50</v>
      </c>
      <c r="U147" s="29">
        <v>80.235988200589972</v>
      </c>
      <c r="V147" s="28">
        <v>0</v>
      </c>
      <c r="W147" s="14"/>
      <c r="X147" s="29">
        <v>81.016475174503086</v>
      </c>
      <c r="Y147" s="30">
        <v>65.950954201341588</v>
      </c>
      <c r="Z147" s="28">
        <v>1.7642749617734566</v>
      </c>
      <c r="AA147" s="27">
        <v>0</v>
      </c>
      <c r="AB147" s="14"/>
      <c r="AC147" s="27">
        <v>0</v>
      </c>
      <c r="AD147" s="28">
        <v>14.883797384690459</v>
      </c>
      <c r="AH147" s="12" t="s">
        <v>22</v>
      </c>
      <c r="AI147" s="24">
        <f>C147-C9</f>
        <v>-2.0345797861252906</v>
      </c>
      <c r="AJ147" s="24"/>
      <c r="AK147" s="24"/>
      <c r="AL147" s="24"/>
      <c r="AM147" s="24"/>
      <c r="AN147" s="24">
        <f>H147-H9</f>
        <v>-0.17186516757607059</v>
      </c>
      <c r="AO147" s="24"/>
      <c r="AP147" s="24">
        <f t="shared" ref="AP147:BB154" si="141">J147-J9</f>
        <v>1.8707899128640531</v>
      </c>
      <c r="AQ147" s="24">
        <f t="shared" si="141"/>
        <v>2.8090895112684535</v>
      </c>
      <c r="AR147" s="24">
        <f t="shared" si="141"/>
        <v>2.0018174343377098</v>
      </c>
      <c r="AS147" s="24">
        <f t="shared" si="141"/>
        <v>14.40537183735438</v>
      </c>
      <c r="AT147" s="24">
        <f t="shared" si="141"/>
        <v>-14.073664871514694</v>
      </c>
      <c r="AU147" s="24">
        <f t="shared" si="141"/>
        <v>-33.333333333333329</v>
      </c>
      <c r="AV147" s="24">
        <f t="shared" si="141"/>
        <v>0.65133488187906607</v>
      </c>
      <c r="AW147" s="24">
        <f t="shared" si="141"/>
        <v>7.6108891911772645</v>
      </c>
      <c r="AX147" s="24">
        <f t="shared" si="141"/>
        <v>-11.942376323644211</v>
      </c>
      <c r="AY147" s="24">
        <f t="shared" si="141"/>
        <v>-45.964017533987089</v>
      </c>
      <c r="AZ147" s="24">
        <f t="shared" si="141"/>
        <v>-48.311285802184045</v>
      </c>
      <c r="BA147" s="24">
        <f t="shared" si="141"/>
        <v>-5.5767153962511458</v>
      </c>
      <c r="BB147" s="24">
        <f t="shared" si="141"/>
        <v>-0.90225576966401133</v>
      </c>
      <c r="BC147" s="24"/>
      <c r="BD147" s="24">
        <f t="shared" ref="BD147:BG154" si="142">X147-X9</f>
        <v>-12.174898192529525</v>
      </c>
      <c r="BE147" s="24">
        <f t="shared" si="142"/>
        <v>-33.595686388104383</v>
      </c>
      <c r="BF147" s="24">
        <f t="shared" si="142"/>
        <v>1.2673731259923953</v>
      </c>
      <c r="BG147" s="24">
        <f t="shared" si="142"/>
        <v>-0.70195996529229676</v>
      </c>
      <c r="BH147" s="24"/>
      <c r="BI147" s="24">
        <f t="shared" ref="BI147:BJ154" si="143">AC147-AC9</f>
        <v>-1.0932948079199756</v>
      </c>
      <c r="BJ147" s="24">
        <f t="shared" si="143"/>
        <v>3.4600699101249486</v>
      </c>
    </row>
    <row r="148" spans="2:62" x14ac:dyDescent="0.25">
      <c r="B148" s="12" t="s">
        <v>23</v>
      </c>
      <c r="C148" s="14">
        <v>0</v>
      </c>
      <c r="D148" s="14"/>
      <c r="E148" s="14"/>
      <c r="F148" s="14"/>
      <c r="G148" s="14"/>
      <c r="H148" s="14">
        <v>0</v>
      </c>
      <c r="I148" s="14">
        <v>0</v>
      </c>
      <c r="J148" s="14">
        <v>1.6529313092365079</v>
      </c>
      <c r="K148" s="14">
        <v>0</v>
      </c>
      <c r="L148" s="14">
        <v>0</v>
      </c>
      <c r="M148" s="14">
        <v>12.168889259285915</v>
      </c>
      <c r="N148" s="14">
        <v>0</v>
      </c>
      <c r="O148" s="14">
        <v>0</v>
      </c>
      <c r="P148" s="14">
        <v>0</v>
      </c>
      <c r="Q148" s="14">
        <v>0</v>
      </c>
      <c r="R148" s="14">
        <v>4.0547179744637809</v>
      </c>
      <c r="S148" s="14">
        <v>0</v>
      </c>
      <c r="T148" s="14">
        <v>0</v>
      </c>
      <c r="U148" s="14">
        <v>0</v>
      </c>
      <c r="V148" s="14">
        <v>0</v>
      </c>
      <c r="W148" s="14"/>
      <c r="X148" s="14">
        <v>11.789962419500576</v>
      </c>
      <c r="Y148" s="14">
        <v>0</v>
      </c>
      <c r="Z148" s="14">
        <v>0</v>
      </c>
      <c r="AA148" s="14">
        <v>0</v>
      </c>
      <c r="AB148" s="14"/>
      <c r="AC148" s="14">
        <v>0</v>
      </c>
      <c r="AD148" s="14">
        <v>18.086846926166704</v>
      </c>
      <c r="AH148" s="12" t="s">
        <v>23</v>
      </c>
      <c r="AI148" s="24">
        <f t="shared" ref="AI148:AI154" si="144">C148-C10</f>
        <v>0</v>
      </c>
      <c r="AJ148" s="24"/>
      <c r="AK148" s="24"/>
      <c r="AL148" s="24"/>
      <c r="AM148" s="24"/>
      <c r="AN148" s="24">
        <f t="shared" ref="AN148:AN154" si="145">H148-H10</f>
        <v>-5.5474265809989536E-2</v>
      </c>
      <c r="AO148" s="24"/>
      <c r="AP148" s="24">
        <f t="shared" si="141"/>
        <v>-1.6218305634391237</v>
      </c>
      <c r="AQ148" s="24">
        <f t="shared" si="141"/>
        <v>0</v>
      </c>
      <c r="AR148" s="24">
        <f t="shared" si="141"/>
        <v>0</v>
      </c>
      <c r="AS148" s="24">
        <f t="shared" si="141"/>
        <v>4.1783881838644712</v>
      </c>
      <c r="AT148" s="24">
        <f t="shared" si="141"/>
        <v>0</v>
      </c>
      <c r="AU148" s="24">
        <f t="shared" si="141"/>
        <v>0</v>
      </c>
      <c r="AV148" s="24">
        <f t="shared" si="141"/>
        <v>0</v>
      </c>
      <c r="AW148" s="24">
        <f t="shared" si="141"/>
        <v>0</v>
      </c>
      <c r="AX148" s="24">
        <f t="shared" si="141"/>
        <v>-6.9977447530595764</v>
      </c>
      <c r="AY148" s="24">
        <f t="shared" si="141"/>
        <v>-0.96242722239692036</v>
      </c>
      <c r="AZ148" s="24">
        <f t="shared" si="141"/>
        <v>-0.50632814626150024</v>
      </c>
      <c r="BA148" s="24">
        <f t="shared" si="141"/>
        <v>-0.19916700345476612</v>
      </c>
      <c r="BB148" s="24">
        <f t="shared" si="141"/>
        <v>-2.1329944527932079</v>
      </c>
      <c r="BC148" s="24"/>
      <c r="BD148" s="24">
        <f t="shared" si="142"/>
        <v>10.949908656059716</v>
      </c>
      <c r="BE148" s="24">
        <f t="shared" si="142"/>
        <v>-2.5405343835608527E-2</v>
      </c>
      <c r="BF148" s="24">
        <f t="shared" si="142"/>
        <v>-2.5770419995442218E-2</v>
      </c>
      <c r="BG148" s="24">
        <f t="shared" si="142"/>
        <v>-0.12400728309341895</v>
      </c>
      <c r="BH148" s="24"/>
      <c r="BI148" s="24">
        <f t="shared" si="143"/>
        <v>-2.213642850519205</v>
      </c>
      <c r="BJ148" s="24">
        <f t="shared" si="143"/>
        <v>5.8985965477869335</v>
      </c>
    </row>
    <row r="149" spans="2:62" x14ac:dyDescent="0.25">
      <c r="B149" s="12" t="s">
        <v>71</v>
      </c>
      <c r="C149" s="28">
        <f>SUM(C147:C148)</f>
        <v>0</v>
      </c>
      <c r="D149" s="14"/>
      <c r="E149" s="14"/>
      <c r="F149" s="14"/>
      <c r="G149" s="14"/>
      <c r="H149" s="27">
        <f t="shared" ref="H149" si="146">SUM(H147:H148)</f>
        <v>1.4949591951057965E-2</v>
      </c>
      <c r="I149" s="28">
        <f t="shared" ref="I149" si="147">SUM(I147:I148)</f>
        <v>3.5543546040324259</v>
      </c>
      <c r="J149" s="28">
        <f t="shared" ref="J149" si="148">SUM(J147:J148)</f>
        <v>18.279666609751853</v>
      </c>
      <c r="K149" s="29">
        <f t="shared" ref="K149" si="149">SUM(K147:K148)</f>
        <v>100</v>
      </c>
      <c r="L149" s="29">
        <f t="shared" ref="L149" si="150">SUM(L147:L148)</f>
        <v>98.640094548208552</v>
      </c>
      <c r="M149" s="30">
        <f t="shared" ref="M149" si="151">SUM(M147:M148)</f>
        <v>55.792378155161842</v>
      </c>
      <c r="N149" s="29">
        <f t="shared" ref="N149" si="152">SUM(N147:N148)</f>
        <v>85.495716034271723</v>
      </c>
      <c r="O149" s="30">
        <f t="shared" ref="O149" si="153">SUM(O147:O148)</f>
        <v>66.666666666666671</v>
      </c>
      <c r="P149" s="29">
        <f t="shared" ref="P149" si="154">SUM(P147:P148)</f>
        <v>100</v>
      </c>
      <c r="Q149" s="29">
        <f t="shared" ref="Q149" si="155">SUM(Q147:Q148)</f>
        <v>100</v>
      </c>
      <c r="R149" s="28">
        <f t="shared" ref="R149" si="156">SUM(R147:R148)</f>
        <v>10.005019502273811</v>
      </c>
      <c r="S149" s="30">
        <f t="shared" ref="S149" si="157">SUM(S147:S148)</f>
        <v>49.322089710366939</v>
      </c>
      <c r="T149" s="30">
        <f t="shared" ref="T149" si="158">SUM(T147:T148)</f>
        <v>50</v>
      </c>
      <c r="U149" s="29">
        <f t="shared" ref="U149" si="159">SUM(U147:U148)</f>
        <v>80.235988200589972</v>
      </c>
      <c r="V149" s="28">
        <f t="shared" ref="V149" si="160">SUM(V147:V148)</f>
        <v>0</v>
      </c>
      <c r="W149" s="14"/>
      <c r="X149" s="29">
        <f t="shared" ref="X149" si="161">SUM(X147:X148)</f>
        <v>92.806437594003654</v>
      </c>
      <c r="Y149" s="30">
        <f t="shared" ref="Y149" si="162">SUM(Y147:Y148)</f>
        <v>65.950954201341588</v>
      </c>
      <c r="Z149" s="28">
        <f t="shared" ref="Z149" si="163">SUM(Z147:Z148)</f>
        <v>1.7642749617734566</v>
      </c>
      <c r="AA149" s="27">
        <f t="shared" ref="AA149" si="164">SUM(AA147:AA148)</f>
        <v>0</v>
      </c>
      <c r="AB149" s="14"/>
      <c r="AC149" s="27">
        <f t="shared" ref="AC149" si="165">SUM(AC147:AC148)</f>
        <v>0</v>
      </c>
      <c r="AD149" s="28">
        <f t="shared" ref="AD149" si="166">SUM(AD147:AD148)</f>
        <v>32.970644310857161</v>
      </c>
      <c r="AH149" s="12" t="s">
        <v>71</v>
      </c>
      <c r="AI149" s="24">
        <f t="shared" si="144"/>
        <v>-2.0345797861252906</v>
      </c>
      <c r="AJ149" s="24"/>
      <c r="AK149" s="24"/>
      <c r="AL149" s="24"/>
      <c r="AM149" s="24"/>
      <c r="AN149" s="24">
        <f t="shared" si="145"/>
        <v>-0.22733943338606014</v>
      </c>
      <c r="AO149" s="24"/>
      <c r="AP149" s="24">
        <f t="shared" si="141"/>
        <v>0.24895934942492914</v>
      </c>
      <c r="AQ149" s="24">
        <f t="shared" si="141"/>
        <v>2.8090895112684535</v>
      </c>
      <c r="AR149" s="24">
        <f t="shared" si="141"/>
        <v>2.0018174343377098</v>
      </c>
      <c r="AS149" s="24">
        <f t="shared" si="141"/>
        <v>18.583760021218858</v>
      </c>
      <c r="AT149" s="24">
        <f t="shared" si="141"/>
        <v>-14.073664871514694</v>
      </c>
      <c r="AU149" s="24">
        <f t="shared" si="141"/>
        <v>-33.333333333333329</v>
      </c>
      <c r="AV149" s="24">
        <f t="shared" si="141"/>
        <v>0.65133488187906607</v>
      </c>
      <c r="AW149" s="24">
        <f t="shared" si="141"/>
        <v>7.6108891911772645</v>
      </c>
      <c r="AX149" s="24">
        <f t="shared" si="141"/>
        <v>-18.94012107670379</v>
      </c>
      <c r="AY149" s="24">
        <f t="shared" si="141"/>
        <v>-46.926444756384015</v>
      </c>
      <c r="AZ149" s="24">
        <f t="shared" si="141"/>
        <v>-48.81761394844554</v>
      </c>
      <c r="BA149" s="24">
        <f t="shared" si="141"/>
        <v>-5.7758823997059068</v>
      </c>
      <c r="BB149" s="24">
        <f t="shared" si="141"/>
        <v>-3.0352502224572193</v>
      </c>
      <c r="BC149" s="24"/>
      <c r="BD149" s="24">
        <f t="shared" si="142"/>
        <v>-1.2249895364698205</v>
      </c>
      <c r="BE149" s="24">
        <f t="shared" si="142"/>
        <v>-33.621091731939998</v>
      </c>
      <c r="BF149" s="24">
        <f t="shared" si="142"/>
        <v>1.2416027059969532</v>
      </c>
      <c r="BG149" s="24">
        <f t="shared" si="142"/>
        <v>-0.82596724838571567</v>
      </c>
      <c r="BH149" s="24"/>
      <c r="BI149" s="24">
        <f t="shared" si="143"/>
        <v>-3.3069376584391805</v>
      </c>
      <c r="BJ149" s="24">
        <f t="shared" si="143"/>
        <v>9.3586664579118803</v>
      </c>
    </row>
    <row r="150" spans="2:62" x14ac:dyDescent="0.25">
      <c r="B150" s="12" t="s">
        <v>24</v>
      </c>
      <c r="C150" s="14">
        <v>100</v>
      </c>
      <c r="D150" s="14"/>
      <c r="E150" s="14"/>
      <c r="F150" s="14"/>
      <c r="G150" s="14"/>
      <c r="H150" s="14">
        <v>2.4502705062892414</v>
      </c>
      <c r="I150" s="14">
        <v>92.756183745583044</v>
      </c>
      <c r="J150" s="14">
        <v>43.607133255079638</v>
      </c>
      <c r="K150" s="14">
        <v>0</v>
      </c>
      <c r="L150" s="14">
        <v>0.70571987972015082</v>
      </c>
      <c r="M150" s="14">
        <v>44.207621844838158</v>
      </c>
      <c r="N150" s="14">
        <v>14.504283965728275</v>
      </c>
      <c r="O150" s="14">
        <v>33.333333333333336</v>
      </c>
      <c r="P150" s="14">
        <v>0</v>
      </c>
      <c r="Q150" s="14">
        <v>0</v>
      </c>
      <c r="R150" s="14">
        <v>88.945383461608984</v>
      </c>
      <c r="S150" s="14">
        <v>50</v>
      </c>
      <c r="T150" s="14">
        <v>50</v>
      </c>
      <c r="U150" s="14">
        <v>19.764011799410032</v>
      </c>
      <c r="V150" s="14">
        <v>100</v>
      </c>
      <c r="W150" s="14"/>
      <c r="X150" s="14">
        <v>7.193562405996337</v>
      </c>
      <c r="Y150" s="14">
        <v>26.425134162697322</v>
      </c>
      <c r="Z150" s="14">
        <v>98.235725038226562</v>
      </c>
      <c r="AA150" s="14">
        <v>8.4670116847582708</v>
      </c>
      <c r="AB150" s="14"/>
      <c r="AC150" s="14">
        <v>0</v>
      </c>
      <c r="AD150" s="14">
        <v>61.963860965778146</v>
      </c>
      <c r="AH150" s="12" t="s">
        <v>24</v>
      </c>
      <c r="AI150" s="24">
        <f t="shared" si="144"/>
        <v>4.9782303221718536</v>
      </c>
      <c r="AJ150" s="24"/>
      <c r="AK150" s="24"/>
      <c r="AL150" s="24"/>
      <c r="AM150" s="24"/>
      <c r="AN150" s="24">
        <f t="shared" si="145"/>
        <v>-16.113717779308843</v>
      </c>
      <c r="AO150" s="24"/>
      <c r="AP150" s="24">
        <f t="shared" si="141"/>
        <v>2.4426234046085966</v>
      </c>
      <c r="AQ150" s="24">
        <f t="shared" si="141"/>
        <v>-2.2321113230204137</v>
      </c>
      <c r="AR150" s="24">
        <f t="shared" si="141"/>
        <v>-2.1488293600438348</v>
      </c>
      <c r="AS150" s="24">
        <f t="shared" si="141"/>
        <v>-10.31187799764141</v>
      </c>
      <c r="AT150" s="24">
        <f t="shared" si="141"/>
        <v>14.458798333502354</v>
      </c>
      <c r="AU150" s="24">
        <f t="shared" si="141"/>
        <v>33.333333333333336</v>
      </c>
      <c r="AV150" s="24">
        <f t="shared" si="141"/>
        <v>-0.65133488187905997</v>
      </c>
      <c r="AW150" s="24">
        <f t="shared" si="141"/>
        <v>-1.5319125707117383</v>
      </c>
      <c r="AX150" s="24">
        <f t="shared" si="141"/>
        <v>25.097462570437948</v>
      </c>
      <c r="AY150" s="24">
        <f t="shared" si="141"/>
        <v>47.670163803207458</v>
      </c>
      <c r="AZ150" s="24">
        <f t="shared" si="141"/>
        <v>49.163551190712461</v>
      </c>
      <c r="BA150" s="24">
        <f t="shared" si="141"/>
        <v>5.7758823997059086</v>
      </c>
      <c r="BB150" s="24">
        <f t="shared" si="141"/>
        <v>3.0352502224572078</v>
      </c>
      <c r="BC150" s="24"/>
      <c r="BD150" s="24">
        <f t="shared" si="142"/>
        <v>1.2249895364698018</v>
      </c>
      <c r="BE150" s="24">
        <f t="shared" si="142"/>
        <v>26.219371873780823</v>
      </c>
      <c r="BF150" s="24">
        <f t="shared" si="142"/>
        <v>2.6957283069270659</v>
      </c>
      <c r="BG150" s="24">
        <f t="shared" si="142"/>
        <v>-25.886096193360373</v>
      </c>
      <c r="BH150" s="24"/>
      <c r="BI150" s="24">
        <f t="shared" si="143"/>
        <v>-36.060913917132375</v>
      </c>
      <c r="BJ150" s="24">
        <f t="shared" si="143"/>
        <v>7.226217574411919</v>
      </c>
    </row>
    <row r="151" spans="2:62" x14ac:dyDescent="0.25">
      <c r="B151" s="12" t="s">
        <v>20</v>
      </c>
      <c r="C151" s="14">
        <v>0</v>
      </c>
      <c r="D151" s="14"/>
      <c r="E151" s="14"/>
      <c r="F151" s="14"/>
      <c r="G151" s="14"/>
      <c r="H151" s="13">
        <v>97.394869313919912</v>
      </c>
      <c r="I151" s="14">
        <v>0</v>
      </c>
      <c r="J151" s="14">
        <v>38.046446806285395</v>
      </c>
      <c r="K151" s="14">
        <v>0</v>
      </c>
      <c r="L151" s="14">
        <v>0</v>
      </c>
      <c r="M151" s="14">
        <v>0</v>
      </c>
      <c r="N151" s="14">
        <v>0</v>
      </c>
      <c r="O151" s="14">
        <v>0</v>
      </c>
      <c r="P151" s="14">
        <v>0</v>
      </c>
      <c r="Q151" s="14">
        <v>0</v>
      </c>
      <c r="R151" s="14">
        <v>0</v>
      </c>
      <c r="S151" s="14">
        <v>0</v>
      </c>
      <c r="T151" s="14">
        <v>0</v>
      </c>
      <c r="U151" s="14">
        <v>0</v>
      </c>
      <c r="V151" s="14">
        <v>0</v>
      </c>
      <c r="W151" s="14"/>
      <c r="X151" s="14">
        <v>0</v>
      </c>
      <c r="Y151" s="14">
        <v>7.6169070362739602</v>
      </c>
      <c r="Z151" s="14">
        <v>0</v>
      </c>
      <c r="AA151" s="13">
        <v>91.532988315241738</v>
      </c>
      <c r="AB151" s="14"/>
      <c r="AC151" s="13">
        <v>100</v>
      </c>
      <c r="AD151" s="14">
        <v>4.931416511074195</v>
      </c>
      <c r="AH151" s="12" t="s">
        <v>20</v>
      </c>
      <c r="AI151" s="24">
        <f t="shared" si="144"/>
        <v>0</v>
      </c>
      <c r="AJ151" s="24"/>
      <c r="AK151" s="24"/>
      <c r="AL151" s="24"/>
      <c r="AM151" s="24"/>
      <c r="AN151" s="24">
        <f t="shared" si="145"/>
        <v>17.281444279658032</v>
      </c>
      <c r="AO151" s="24"/>
      <c r="AP151" s="24">
        <f t="shared" si="141"/>
        <v>0.48699174626223396</v>
      </c>
      <c r="AQ151" s="24">
        <f t="shared" si="141"/>
        <v>-0.2148494342012908</v>
      </c>
      <c r="AR151" s="24">
        <f t="shared" si="141"/>
        <v>0</v>
      </c>
      <c r="AS151" s="24">
        <f t="shared" si="141"/>
        <v>0</v>
      </c>
      <c r="AT151" s="24">
        <f t="shared" si="141"/>
        <v>0</v>
      </c>
      <c r="AU151" s="24">
        <f t="shared" si="141"/>
        <v>0</v>
      </c>
      <c r="AV151" s="24">
        <f t="shared" si="141"/>
        <v>0</v>
      </c>
      <c r="AW151" s="24">
        <f t="shared" si="141"/>
        <v>-4.2466038546663496</v>
      </c>
      <c r="AX151" s="24">
        <f t="shared" si="141"/>
        <v>-0.93175179852019163</v>
      </c>
      <c r="AY151" s="24">
        <f t="shared" si="141"/>
        <v>-0.27810681361693362</v>
      </c>
      <c r="AZ151" s="24">
        <f t="shared" si="141"/>
        <v>0</v>
      </c>
      <c r="BA151" s="24">
        <f t="shared" si="141"/>
        <v>0</v>
      </c>
      <c r="BB151" s="24">
        <f t="shared" si="141"/>
        <v>0</v>
      </c>
      <c r="BC151" s="24"/>
      <c r="BD151" s="24">
        <f t="shared" si="142"/>
        <v>0</v>
      </c>
      <c r="BE151" s="24">
        <f t="shared" si="142"/>
        <v>7.6169070362739602</v>
      </c>
      <c r="BF151" s="24">
        <f t="shared" si="142"/>
        <v>-1.8237328739529182E-2</v>
      </c>
      <c r="BG151" s="24">
        <f t="shared" si="142"/>
        <v>27.030240355241503</v>
      </c>
      <c r="BH151" s="24"/>
      <c r="BI151" s="24">
        <f t="shared" si="143"/>
        <v>41.383657296084891</v>
      </c>
      <c r="BJ151" s="24">
        <f t="shared" si="143"/>
        <v>-14.879739747856759</v>
      </c>
    </row>
    <row r="152" spans="2:62" x14ac:dyDescent="0.25">
      <c r="B152" s="12" t="s">
        <v>21</v>
      </c>
      <c r="C152" s="14">
        <v>0</v>
      </c>
      <c r="D152" s="14"/>
      <c r="E152" s="14"/>
      <c r="F152" s="14"/>
      <c r="G152" s="14"/>
      <c r="H152" s="14">
        <v>0.13991058783979562</v>
      </c>
      <c r="I152" s="14">
        <v>3.6894616503845352</v>
      </c>
      <c r="J152" s="14">
        <v>6.6753328883111404E-2</v>
      </c>
      <c r="K152" s="14">
        <v>0</v>
      </c>
      <c r="L152" s="14">
        <v>0.65418557207128725</v>
      </c>
      <c r="M152" s="14">
        <v>0</v>
      </c>
      <c r="N152" s="14">
        <v>0</v>
      </c>
      <c r="O152" s="14">
        <v>0</v>
      </c>
      <c r="P152" s="14">
        <v>0</v>
      </c>
      <c r="Q152" s="14">
        <v>0</v>
      </c>
      <c r="R152" s="14">
        <v>1.04959703611721</v>
      </c>
      <c r="S152" s="14">
        <v>0.677910289633055</v>
      </c>
      <c r="T152" s="14">
        <v>0</v>
      </c>
      <c r="U152" s="14">
        <v>0</v>
      </c>
      <c r="V152" s="14">
        <v>0</v>
      </c>
      <c r="W152" s="14"/>
      <c r="X152" s="14">
        <v>0</v>
      </c>
      <c r="Y152" s="14">
        <v>7.00459968712788E-3</v>
      </c>
      <c r="Z152" s="14">
        <v>0</v>
      </c>
      <c r="AA152" s="14">
        <v>0</v>
      </c>
      <c r="AB152" s="14"/>
      <c r="AC152" s="14">
        <v>0</v>
      </c>
      <c r="AD152" s="14">
        <v>0.13407821229050279</v>
      </c>
      <c r="AH152" s="12" t="s">
        <v>21</v>
      </c>
      <c r="AI152" s="24">
        <f t="shared" si="144"/>
        <v>-2.9436505360465604</v>
      </c>
      <c r="AJ152" s="24"/>
      <c r="AK152" s="24"/>
      <c r="AL152" s="24"/>
      <c r="AM152" s="24"/>
      <c r="AN152" s="24">
        <f t="shared" si="145"/>
        <v>-0.94038706696310881</v>
      </c>
      <c r="AO152" s="24"/>
      <c r="AP152" s="24">
        <f t="shared" si="141"/>
        <v>-3.1785745002957619</v>
      </c>
      <c r="AQ152" s="24">
        <f t="shared" si="141"/>
        <v>-0.36212875404675665</v>
      </c>
      <c r="AR152" s="24">
        <f t="shared" si="141"/>
        <v>0.14701192570611255</v>
      </c>
      <c r="AS152" s="24">
        <f t="shared" si="141"/>
        <v>-8.2718820235774384</v>
      </c>
      <c r="AT152" s="24">
        <f t="shared" si="141"/>
        <v>-0.38513346198765613</v>
      </c>
      <c r="AU152" s="24">
        <f t="shared" si="141"/>
        <v>0</v>
      </c>
      <c r="AV152" s="24">
        <f t="shared" si="141"/>
        <v>0</v>
      </c>
      <c r="AW152" s="24">
        <f t="shared" si="141"/>
        <v>-1.8323727657991933</v>
      </c>
      <c r="AX152" s="24">
        <f t="shared" si="141"/>
        <v>-5.2255896952139684</v>
      </c>
      <c r="AY152" s="24">
        <f t="shared" si="141"/>
        <v>-0.46561223320652168</v>
      </c>
      <c r="AZ152" s="24">
        <f t="shared" si="141"/>
        <v>-0.34593724226692668</v>
      </c>
      <c r="BA152" s="24">
        <f t="shared" si="141"/>
        <v>0</v>
      </c>
      <c r="BB152" s="24">
        <f t="shared" si="141"/>
        <v>0</v>
      </c>
      <c r="BC152" s="24"/>
      <c r="BD152" s="24">
        <f t="shared" si="142"/>
        <v>0</v>
      </c>
      <c r="BE152" s="24">
        <f t="shared" si="142"/>
        <v>-0.21518717811479546</v>
      </c>
      <c r="BF152" s="24">
        <f t="shared" si="142"/>
        <v>-3.9190936841844759</v>
      </c>
      <c r="BG152" s="24">
        <f t="shared" si="142"/>
        <v>-0.31817691349542371</v>
      </c>
      <c r="BH152" s="24"/>
      <c r="BI152" s="24">
        <f t="shared" si="143"/>
        <v>-2.0158057205133293</v>
      </c>
      <c r="BJ152" s="24">
        <f t="shared" si="143"/>
        <v>-1.7051442844670355</v>
      </c>
    </row>
    <row r="153" spans="2:62" x14ac:dyDescent="0.25">
      <c r="B153" s="12" t="s">
        <v>25</v>
      </c>
      <c r="C153" s="14">
        <v>31.182795698924728</v>
      </c>
      <c r="D153" s="14"/>
      <c r="E153" s="14"/>
      <c r="F153" s="14"/>
      <c r="G153" s="14"/>
      <c r="H153" s="14">
        <v>2.4502705062892414</v>
      </c>
      <c r="I153" s="14">
        <v>12.7208480565371</v>
      </c>
      <c r="J153" s="14">
        <v>31.218075731434425</v>
      </c>
      <c r="K153" s="14">
        <v>0</v>
      </c>
      <c r="L153" s="14">
        <v>0.70571987972015082</v>
      </c>
      <c r="M153" s="14">
        <v>1.2735659847573204</v>
      </c>
      <c r="N153" s="14">
        <v>14.504283965728275</v>
      </c>
      <c r="O153" s="14">
        <v>0</v>
      </c>
      <c r="P153" s="14">
        <v>0</v>
      </c>
      <c r="Q153" s="14">
        <v>0</v>
      </c>
      <c r="R153" s="14">
        <v>84.048815302750157</v>
      </c>
      <c r="S153" s="14">
        <v>50</v>
      </c>
      <c r="T153" s="14">
        <v>49.664163873186304</v>
      </c>
      <c r="U153" s="14">
        <v>19.764011799410032</v>
      </c>
      <c r="V153" s="14">
        <v>100</v>
      </c>
      <c r="W153" s="14"/>
      <c r="X153" s="14">
        <v>3.4070987865127607</v>
      </c>
      <c r="Y153" s="14">
        <v>24.527150770052007</v>
      </c>
      <c r="Z153" s="14">
        <v>98.235725038226562</v>
      </c>
      <c r="AA153" s="14">
        <v>8.4670116847582708</v>
      </c>
      <c r="AB153" s="14"/>
      <c r="AC153" s="14">
        <v>0</v>
      </c>
      <c r="AD153" s="14">
        <v>43.141134711112045</v>
      </c>
      <c r="AH153" s="12" t="s">
        <v>25</v>
      </c>
      <c r="AI153" s="24">
        <f t="shared" si="144"/>
        <v>-55.084787605358038</v>
      </c>
      <c r="AJ153" s="24"/>
      <c r="AK153" s="24"/>
      <c r="AL153" s="24"/>
      <c r="AM153" s="24"/>
      <c r="AN153" s="24">
        <f t="shared" si="145"/>
        <v>-15.962592982380285</v>
      </c>
      <c r="AO153" s="24"/>
      <c r="AP153" s="24">
        <f t="shared" si="141"/>
        <v>-10.108082532639493</v>
      </c>
      <c r="AQ153" s="24">
        <f t="shared" si="141"/>
        <v>-2.2321113230204137</v>
      </c>
      <c r="AR153" s="24">
        <f t="shared" si="141"/>
        <v>0.41237374582824765</v>
      </c>
      <c r="AS153" s="24">
        <f t="shared" si="141"/>
        <v>-22.614686722507052</v>
      </c>
      <c r="AT153" s="24">
        <f t="shared" si="141"/>
        <v>14.458798333502354</v>
      </c>
      <c r="AU153" s="24">
        <f t="shared" si="141"/>
        <v>0</v>
      </c>
      <c r="AV153" s="24">
        <f t="shared" si="141"/>
        <v>-0.65133488187905997</v>
      </c>
      <c r="AW153" s="24">
        <f t="shared" si="141"/>
        <v>-1.5319125707117383</v>
      </c>
      <c r="AX153" s="24">
        <f t="shared" si="141"/>
        <v>19.040946776412682</v>
      </c>
      <c r="AY153" s="24">
        <f t="shared" si="141"/>
        <v>47.670163803207458</v>
      </c>
      <c r="AZ153" s="24">
        <f t="shared" si="141"/>
        <v>49.235840469523147</v>
      </c>
      <c r="BA153" s="24">
        <f t="shared" si="141"/>
        <v>5.7758823997059086</v>
      </c>
      <c r="BB153" s="24">
        <f t="shared" si="141"/>
        <v>0.91781716173149164</v>
      </c>
      <c r="BC153" s="24"/>
      <c r="BD153" s="24">
        <f t="shared" si="142"/>
        <v>1.9239693834723453</v>
      </c>
      <c r="BE153" s="24">
        <f t="shared" si="142"/>
        <v>24.321388481135507</v>
      </c>
      <c r="BF153" s="24">
        <f t="shared" si="142"/>
        <v>2.9078120023645795</v>
      </c>
      <c r="BG153" s="24">
        <f t="shared" si="142"/>
        <v>-25.218219217143677</v>
      </c>
      <c r="BH153" s="24"/>
      <c r="BI153" s="24">
        <f t="shared" si="143"/>
        <v>-0.88113165212993738</v>
      </c>
      <c r="BJ153" s="24">
        <f t="shared" si="143"/>
        <v>-16.336631170711989</v>
      </c>
    </row>
    <row r="154" spans="2:62" x14ac:dyDescent="0.25">
      <c r="B154" s="12" t="s">
        <v>83</v>
      </c>
      <c r="C154" s="14">
        <v>0</v>
      </c>
      <c r="D154" s="14"/>
      <c r="E154" s="14"/>
      <c r="F154" s="14"/>
      <c r="G154" s="14"/>
      <c r="H154" s="14">
        <v>1.8801198570860794E-2</v>
      </c>
      <c r="I154" s="14">
        <v>40.251506963209323</v>
      </c>
      <c r="J154" s="14">
        <v>16.184695470979584</v>
      </c>
      <c r="K154" s="14">
        <v>0</v>
      </c>
      <c r="L154" s="14">
        <v>0</v>
      </c>
      <c r="M154" s="14">
        <v>2.8580024067388692</v>
      </c>
      <c r="N154" s="14">
        <v>0</v>
      </c>
      <c r="O154" s="14">
        <v>0</v>
      </c>
      <c r="P154" s="14">
        <v>0</v>
      </c>
      <c r="Q154" s="14">
        <v>0</v>
      </c>
      <c r="R154" s="14">
        <v>4.5465615397772838</v>
      </c>
      <c r="S154" s="14">
        <v>0</v>
      </c>
      <c r="T154" s="14">
        <v>0</v>
      </c>
      <c r="U154" s="14">
        <v>0</v>
      </c>
      <c r="V154" s="14">
        <v>0</v>
      </c>
      <c r="W154" s="14"/>
      <c r="X154" s="14">
        <v>2.8158933056963598</v>
      </c>
      <c r="Y154" s="14">
        <v>7.6169070362739602</v>
      </c>
      <c r="Z154" s="14">
        <v>0</v>
      </c>
      <c r="AA154" s="14">
        <v>0</v>
      </c>
      <c r="AB154" s="14"/>
      <c r="AC154" s="14">
        <v>0</v>
      </c>
      <c r="AD154" s="14">
        <v>11.23794942117558</v>
      </c>
      <c r="AH154" s="12" t="s">
        <v>83</v>
      </c>
      <c r="AI154" s="24">
        <f t="shared" si="144"/>
        <v>-46.555436412640155</v>
      </c>
      <c r="AJ154" s="24"/>
      <c r="AK154" s="24"/>
      <c r="AL154" s="24"/>
      <c r="AM154" s="24"/>
      <c r="AN154" s="24">
        <f t="shared" si="145"/>
        <v>-3.7397525546577608</v>
      </c>
      <c r="AO154" s="24"/>
      <c r="AP154" s="24">
        <f t="shared" si="141"/>
        <v>1.249965542987951</v>
      </c>
      <c r="AQ154" s="24">
        <f t="shared" si="141"/>
        <v>0</v>
      </c>
      <c r="AR154" s="24">
        <f t="shared" si="141"/>
        <v>-1.3086231953143692</v>
      </c>
      <c r="AS154" s="24">
        <f t="shared" si="141"/>
        <v>-23.583600328198866</v>
      </c>
      <c r="AT154" s="24">
        <f t="shared" si="141"/>
        <v>0</v>
      </c>
      <c r="AU154" s="24">
        <f t="shared" si="141"/>
        <v>0</v>
      </c>
      <c r="AV154" s="24">
        <f t="shared" si="141"/>
        <v>-0.41668883096618631</v>
      </c>
      <c r="AW154" s="24">
        <f t="shared" si="141"/>
        <v>0</v>
      </c>
      <c r="AX154" s="24">
        <f t="shared" si="141"/>
        <v>-11.698784279403398</v>
      </c>
      <c r="AY154" s="24">
        <f t="shared" si="141"/>
        <v>0</v>
      </c>
      <c r="AZ154" s="24">
        <f t="shared" si="141"/>
        <v>-0.44080234101799504</v>
      </c>
      <c r="BA154" s="24">
        <f t="shared" si="141"/>
        <v>-3.712830296205297</v>
      </c>
      <c r="BB154" s="24">
        <f t="shared" si="141"/>
        <v>-18.378565682257307</v>
      </c>
      <c r="BC154" s="24"/>
      <c r="BD154" s="24">
        <f t="shared" si="142"/>
        <v>2.8158933056963598</v>
      </c>
      <c r="BE154" s="24">
        <f t="shared" si="142"/>
        <v>7.5804262222951424</v>
      </c>
      <c r="BF154" s="24">
        <f t="shared" si="142"/>
        <v>-22.897676774047795</v>
      </c>
      <c r="BG154" s="24">
        <f t="shared" si="142"/>
        <v>-9.9265422478162559</v>
      </c>
      <c r="BH154" s="24"/>
      <c r="BI154" s="24">
        <f t="shared" si="143"/>
        <v>-2.1837206851475934</v>
      </c>
      <c r="BJ154" s="24">
        <f t="shared" si="143"/>
        <v>-1.5417747085039544</v>
      </c>
    </row>
    <row r="155" spans="2:62" x14ac:dyDescent="0.25">
      <c r="B155" s="12"/>
      <c r="C155" s="26"/>
      <c r="D155" s="26"/>
      <c r="E155" s="26"/>
      <c r="F155" s="26"/>
      <c r="G155" s="26"/>
      <c r="H155" s="26"/>
      <c r="I155" s="26"/>
      <c r="J155" s="26"/>
      <c r="K155" s="26"/>
      <c r="L155" s="26"/>
      <c r="M155" s="26"/>
      <c r="N155" s="26"/>
      <c r="O155" s="26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</row>
    <row r="156" spans="2:62" x14ac:dyDescent="0.25">
      <c r="B156" s="12"/>
      <c r="C156" s="26"/>
      <c r="D156" s="26"/>
      <c r="E156" s="26"/>
      <c r="F156" s="26"/>
      <c r="G156" s="26"/>
      <c r="H156" s="26"/>
      <c r="I156" s="26"/>
      <c r="J156" s="26"/>
      <c r="K156" s="26"/>
      <c r="L156" s="26"/>
      <c r="M156" s="26"/>
      <c r="N156" s="26"/>
      <c r="O156" s="26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</row>
    <row r="157" spans="2:62" x14ac:dyDescent="0.25">
      <c r="B157" s="12" t="s">
        <v>32</v>
      </c>
      <c r="C157" s="26"/>
      <c r="D157" s="26"/>
      <c r="E157" s="26"/>
      <c r="F157" s="26"/>
      <c r="G157" s="26"/>
      <c r="H157" s="26"/>
      <c r="I157" s="26"/>
      <c r="J157" s="26"/>
      <c r="K157" s="26"/>
      <c r="L157" s="26"/>
      <c r="M157" s="26"/>
      <c r="N157" s="26"/>
      <c r="O157" s="26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</row>
    <row r="158" spans="2:62" x14ac:dyDescent="0.25">
      <c r="B158" s="12" t="s">
        <v>31</v>
      </c>
      <c r="C158" s="26">
        <v>88</v>
      </c>
      <c r="D158" s="26">
        <v>133</v>
      </c>
      <c r="E158" s="26">
        <v>142</v>
      </c>
      <c r="F158" s="26">
        <v>156</v>
      </c>
      <c r="G158" s="26">
        <v>160</v>
      </c>
      <c r="H158" s="26" t="s">
        <v>27</v>
      </c>
      <c r="I158" s="26" t="s">
        <v>28</v>
      </c>
      <c r="J158" s="26">
        <v>197</v>
      </c>
      <c r="K158" s="26">
        <v>234</v>
      </c>
      <c r="L158" s="26">
        <v>262</v>
      </c>
      <c r="M158" s="26">
        <v>276</v>
      </c>
      <c r="N158" s="26">
        <v>295</v>
      </c>
      <c r="O158" s="26">
        <v>301</v>
      </c>
      <c r="P158" s="26">
        <v>332</v>
      </c>
      <c r="Q158" s="26">
        <v>339</v>
      </c>
      <c r="R158" s="26">
        <v>355</v>
      </c>
      <c r="S158" s="26">
        <v>363</v>
      </c>
      <c r="T158" s="26">
        <v>386</v>
      </c>
      <c r="U158" s="26">
        <v>392</v>
      </c>
      <c r="V158" s="26">
        <v>398</v>
      </c>
      <c r="W158" s="26">
        <v>406</v>
      </c>
      <c r="X158" s="26">
        <v>411</v>
      </c>
      <c r="Y158" s="26">
        <v>448</v>
      </c>
      <c r="Z158" s="26">
        <v>462</v>
      </c>
      <c r="AA158" s="26">
        <v>611</v>
      </c>
      <c r="AB158" s="26">
        <v>618</v>
      </c>
      <c r="AC158" s="26">
        <v>625</v>
      </c>
      <c r="AD158" s="26">
        <v>637</v>
      </c>
    </row>
    <row r="159" spans="2:62" x14ac:dyDescent="0.25">
      <c r="B159" s="12" t="s">
        <v>22</v>
      </c>
      <c r="C159" s="14">
        <v>0</v>
      </c>
      <c r="D159" s="14"/>
      <c r="E159" s="14"/>
      <c r="F159" s="14"/>
      <c r="G159" s="14"/>
      <c r="H159" s="14">
        <v>1.4949591951057967E-2</v>
      </c>
      <c r="I159" s="14"/>
      <c r="J159" s="14">
        <v>10.878846273432377</v>
      </c>
      <c r="K159" s="14">
        <v>0</v>
      </c>
      <c r="L159" s="14">
        <v>1.0258803781579617</v>
      </c>
      <c r="M159" s="14">
        <v>1.6526371777317903</v>
      </c>
      <c r="N159" s="14">
        <v>14.504283965728257</v>
      </c>
      <c r="O159" s="14">
        <v>33.333333333333336</v>
      </c>
      <c r="P159" s="14"/>
      <c r="Q159" s="14">
        <v>0</v>
      </c>
      <c r="R159" s="14">
        <v>5.6901112216310645</v>
      </c>
      <c r="S159" s="14">
        <v>49.322089710366932</v>
      </c>
      <c r="T159" s="14">
        <v>50</v>
      </c>
      <c r="U159" s="14">
        <v>19.764011799410007</v>
      </c>
      <c r="V159" s="14">
        <v>0</v>
      </c>
      <c r="W159" s="14"/>
      <c r="X159" s="14">
        <v>4.6191434804020508</v>
      </c>
      <c r="Y159" s="14">
        <v>32.981076098604611</v>
      </c>
      <c r="Z159" s="14">
        <v>0.89352407883544538</v>
      </c>
      <c r="AA159" s="14">
        <v>0</v>
      </c>
      <c r="AB159" s="14"/>
      <c r="AC159" s="14"/>
      <c r="AD159" s="14">
        <v>7.4428332215069899</v>
      </c>
    </row>
    <row r="160" spans="2:62" x14ac:dyDescent="0.25">
      <c r="B160" s="12" t="s">
        <v>23</v>
      </c>
      <c r="C160" s="14">
        <v>0</v>
      </c>
      <c r="D160" s="14"/>
      <c r="E160" s="14"/>
      <c r="F160" s="14"/>
      <c r="G160" s="14"/>
      <c r="H160" s="14">
        <v>0</v>
      </c>
      <c r="I160" s="14"/>
      <c r="J160" s="14">
        <v>0.98290659937840041</v>
      </c>
      <c r="K160" s="14">
        <v>0</v>
      </c>
      <c r="L160" s="14">
        <v>0</v>
      </c>
      <c r="M160" s="14">
        <v>1.4857971680624969E-2</v>
      </c>
      <c r="N160" s="14">
        <v>0</v>
      </c>
      <c r="O160" s="14">
        <v>0</v>
      </c>
      <c r="P160" s="14"/>
      <c r="Q160" s="14">
        <v>0</v>
      </c>
      <c r="R160" s="14">
        <v>3.1403520406710266</v>
      </c>
      <c r="S160" s="14">
        <v>0</v>
      </c>
      <c r="T160" s="14">
        <v>0</v>
      </c>
      <c r="U160" s="14">
        <v>0</v>
      </c>
      <c r="V160" s="14">
        <v>0</v>
      </c>
      <c r="W160" s="14"/>
      <c r="X160" s="14">
        <v>1.8361560150325784</v>
      </c>
      <c r="Y160" s="14">
        <v>0</v>
      </c>
      <c r="Z160" s="14">
        <v>0</v>
      </c>
      <c r="AA160" s="14">
        <v>0</v>
      </c>
      <c r="AB160" s="14"/>
      <c r="AC160" s="14"/>
      <c r="AD160" s="14">
        <v>9.2148980616030123</v>
      </c>
    </row>
    <row r="161" spans="2:62" x14ac:dyDescent="0.25">
      <c r="B161" s="12" t="s">
        <v>71</v>
      </c>
      <c r="C161" s="14">
        <v>0</v>
      </c>
      <c r="D161" s="14"/>
      <c r="E161" s="14"/>
      <c r="F161" s="14"/>
      <c r="G161" s="14"/>
      <c r="H161" s="14">
        <v>1.4949591951057967E-2</v>
      </c>
      <c r="I161" s="14"/>
      <c r="J161" s="14">
        <v>11.861752872810778</v>
      </c>
      <c r="K161" s="14">
        <v>0</v>
      </c>
      <c r="L161" s="14">
        <v>1.0258803781579617</v>
      </c>
      <c r="M161" s="14">
        <v>1.6674951494124153</v>
      </c>
      <c r="N161" s="14">
        <v>14.504283965728257</v>
      </c>
      <c r="O161" s="14">
        <v>33.333333333333336</v>
      </c>
      <c r="P161" s="14"/>
      <c r="Q161" s="14">
        <v>0</v>
      </c>
      <c r="R161" s="14">
        <v>8.8304632623020911</v>
      </c>
      <c r="S161" s="14">
        <v>49.322089710366932</v>
      </c>
      <c r="T161" s="14">
        <v>50</v>
      </c>
      <c r="U161" s="14">
        <v>19.764011799410007</v>
      </c>
      <c r="V161" s="14">
        <v>0</v>
      </c>
      <c r="W161" s="14"/>
      <c r="X161" s="14">
        <v>6.4552994954346294</v>
      </c>
      <c r="Y161" s="14">
        <v>32.981076098604611</v>
      </c>
      <c r="Z161" s="14">
        <v>0.89352407883544538</v>
      </c>
      <c r="AA161" s="14">
        <v>0</v>
      </c>
      <c r="AB161" s="14"/>
      <c r="AC161" s="14"/>
      <c r="AD161" s="14">
        <v>16.657731283110003</v>
      </c>
    </row>
    <row r="162" spans="2:62" x14ac:dyDescent="0.25">
      <c r="B162" s="12" t="s">
        <v>24</v>
      </c>
      <c r="C162" s="14">
        <v>0</v>
      </c>
      <c r="D162" s="14"/>
      <c r="E162" s="14"/>
      <c r="F162" s="14"/>
      <c r="G162" s="14"/>
      <c r="H162" s="14">
        <v>1.1736178988047774</v>
      </c>
      <c r="I162" s="14"/>
      <c r="J162" s="14">
        <v>28.87749926327696</v>
      </c>
      <c r="K162" s="14">
        <v>0</v>
      </c>
      <c r="L162" s="14">
        <v>0.48962802616876849</v>
      </c>
      <c r="M162" s="14">
        <v>1.6674951494124208</v>
      </c>
      <c r="N162" s="14">
        <v>14.504283965728273</v>
      </c>
      <c r="O162" s="14">
        <v>33.333333333333336</v>
      </c>
      <c r="P162" s="14"/>
      <c r="Q162" s="14">
        <v>0</v>
      </c>
      <c r="R162" s="14">
        <v>9.7539741854974977</v>
      </c>
      <c r="S162" s="14">
        <v>50</v>
      </c>
      <c r="T162" s="14">
        <v>50</v>
      </c>
      <c r="U162" s="14">
        <v>19.764011799410032</v>
      </c>
      <c r="V162" s="14">
        <v>0</v>
      </c>
      <c r="W162" s="14"/>
      <c r="X162" s="14">
        <v>2.7829874653694606</v>
      </c>
      <c r="Y162" s="14">
        <v>25.369497723409498</v>
      </c>
      <c r="Z162" s="14">
        <v>0.89352407883544482</v>
      </c>
      <c r="AA162" s="14">
        <v>1.1256004231759513</v>
      </c>
      <c r="AB162" s="14"/>
      <c r="AC162" s="14"/>
      <c r="AD162" s="14">
        <v>19.321368789683227</v>
      </c>
    </row>
    <row r="163" spans="2:62" x14ac:dyDescent="0.25">
      <c r="B163" s="12" t="s">
        <v>20</v>
      </c>
      <c r="C163" s="14">
        <v>0</v>
      </c>
      <c r="D163" s="14"/>
      <c r="E163" s="14"/>
      <c r="F163" s="14"/>
      <c r="G163" s="14"/>
      <c r="H163" s="14">
        <v>1.2253859242424066</v>
      </c>
      <c r="I163" s="14"/>
      <c r="J163" s="14">
        <v>23.525909363477762</v>
      </c>
      <c r="K163" s="14">
        <v>0</v>
      </c>
      <c r="L163" s="14">
        <v>0</v>
      </c>
      <c r="M163" s="14">
        <v>0</v>
      </c>
      <c r="N163" s="14">
        <v>0</v>
      </c>
      <c r="O163" s="14">
        <v>0</v>
      </c>
      <c r="P163" s="14"/>
      <c r="Q163" s="14">
        <v>0</v>
      </c>
      <c r="R163" s="14">
        <v>0</v>
      </c>
      <c r="S163" s="14">
        <v>0</v>
      </c>
      <c r="T163" s="14">
        <v>0</v>
      </c>
      <c r="U163" s="14">
        <v>0</v>
      </c>
      <c r="V163" s="14">
        <v>0</v>
      </c>
      <c r="W163" s="14"/>
      <c r="X163" s="14">
        <v>0</v>
      </c>
      <c r="Y163" s="14">
        <v>7.6169070362739602</v>
      </c>
      <c r="Z163" s="14">
        <v>0</v>
      </c>
      <c r="AA163" s="14">
        <v>1.125600423175946</v>
      </c>
      <c r="AB163" s="14"/>
      <c r="AC163" s="14"/>
      <c r="AD163" s="14">
        <v>2.9606327181658503</v>
      </c>
    </row>
    <row r="164" spans="2:62" x14ac:dyDescent="0.25">
      <c r="B164" s="12" t="s">
        <v>21</v>
      </c>
      <c r="C164" s="14">
        <v>0</v>
      </c>
      <c r="D164" s="14"/>
      <c r="E164" s="14"/>
      <c r="F164" s="14"/>
      <c r="G164" s="14"/>
      <c r="H164" s="14">
        <v>6.7900674173202905E-2</v>
      </c>
      <c r="I164" s="14"/>
      <c r="J164" s="14">
        <v>6.6753328883111404E-2</v>
      </c>
      <c r="K164" s="14">
        <v>0</v>
      </c>
      <c r="L164" s="14">
        <v>0.53925596301554146</v>
      </c>
      <c r="M164" s="14">
        <v>0</v>
      </c>
      <c r="N164" s="14">
        <v>0</v>
      </c>
      <c r="O164" s="14">
        <v>0</v>
      </c>
      <c r="P164" s="14"/>
      <c r="Q164" s="14">
        <v>0</v>
      </c>
      <c r="R164" s="14">
        <v>0.94686219148336137</v>
      </c>
      <c r="S164" s="14">
        <v>0.67791028963305489</v>
      </c>
      <c r="T164" s="14">
        <v>0</v>
      </c>
      <c r="U164" s="14">
        <v>0</v>
      </c>
      <c r="V164" s="14">
        <v>0</v>
      </c>
      <c r="W164" s="14"/>
      <c r="X164" s="14">
        <v>0</v>
      </c>
      <c r="Y164" s="14">
        <v>7.0045996871278809E-3</v>
      </c>
      <c r="Z164" s="14">
        <v>0</v>
      </c>
      <c r="AA164" s="14">
        <v>0</v>
      </c>
      <c r="AB164" s="14"/>
      <c r="AC164" s="14"/>
      <c r="AD164" s="14">
        <v>0.13407821229050282</v>
      </c>
    </row>
    <row r="165" spans="2:62" x14ac:dyDescent="0.25">
      <c r="B165" s="12" t="s">
        <v>25</v>
      </c>
      <c r="C165" s="14">
        <v>31.182795698924728</v>
      </c>
      <c r="D165" s="14"/>
      <c r="E165" s="14"/>
      <c r="F165" s="14"/>
      <c r="G165" s="14"/>
      <c r="H165" s="14">
        <v>1.1736178988047774</v>
      </c>
      <c r="I165" s="14"/>
      <c r="J165" s="14">
        <v>15.768272233404399</v>
      </c>
      <c r="K165" s="14">
        <v>0</v>
      </c>
      <c r="L165" s="14">
        <v>0.48962802616876849</v>
      </c>
      <c r="M165" s="14">
        <v>1.2735659847573204</v>
      </c>
      <c r="N165" s="14">
        <v>14.504283965728273</v>
      </c>
      <c r="O165" s="14">
        <v>0</v>
      </c>
      <c r="P165" s="14"/>
      <c r="Q165" s="14">
        <v>0</v>
      </c>
      <c r="R165" s="14">
        <v>7.4398127156955569</v>
      </c>
      <c r="S165" s="14">
        <v>50</v>
      </c>
      <c r="T165" s="14">
        <v>49.664163873186304</v>
      </c>
      <c r="U165" s="14">
        <v>19.764011799410032</v>
      </c>
      <c r="V165" s="14">
        <v>0</v>
      </c>
      <c r="W165" s="14"/>
      <c r="X165" s="14">
        <v>3.4070987865127602</v>
      </c>
      <c r="Y165" s="14">
        <v>23.472114761905097</v>
      </c>
      <c r="Z165" s="14">
        <v>0.89352407883544482</v>
      </c>
      <c r="AA165" s="14">
        <v>1.1256004231759513</v>
      </c>
      <c r="AB165" s="14"/>
      <c r="AC165" s="14"/>
      <c r="AD165" s="14">
        <v>17.237483876067103</v>
      </c>
    </row>
    <row r="166" spans="2:62" x14ac:dyDescent="0.25">
      <c r="B166" s="12" t="s">
        <v>83</v>
      </c>
      <c r="C166" s="14">
        <v>0</v>
      </c>
      <c r="D166" s="14"/>
      <c r="E166" s="14"/>
      <c r="F166" s="14"/>
      <c r="G166" s="14"/>
      <c r="H166" s="14">
        <v>9.566252236474641E-3</v>
      </c>
      <c r="I166" s="14"/>
      <c r="J166" s="14">
        <v>15.654928215656474</v>
      </c>
      <c r="K166" s="14">
        <v>0</v>
      </c>
      <c r="L166" s="14">
        <v>0</v>
      </c>
      <c r="M166" s="14">
        <v>2.8580024067388687</v>
      </c>
      <c r="N166" s="14">
        <v>0</v>
      </c>
      <c r="O166" s="14">
        <v>0</v>
      </c>
      <c r="P166" s="14"/>
      <c r="Q166" s="14">
        <v>0</v>
      </c>
      <c r="R166" s="14">
        <v>2.2517778416016916</v>
      </c>
      <c r="S166" s="14">
        <v>0</v>
      </c>
      <c r="T166" s="14">
        <v>0</v>
      </c>
      <c r="U166" s="14">
        <v>0</v>
      </c>
      <c r="V166" s="14">
        <v>0</v>
      </c>
      <c r="W166" s="14"/>
      <c r="X166" s="14">
        <v>0.37833295389428562</v>
      </c>
      <c r="Y166" s="14">
        <v>7.6169070362739602</v>
      </c>
      <c r="Z166" s="14">
        <v>0</v>
      </c>
      <c r="AA166" s="14">
        <v>0</v>
      </c>
      <c r="AB166" s="14"/>
      <c r="AC166" s="14"/>
      <c r="AD166" s="14">
        <v>6.9762384328699447</v>
      </c>
    </row>
    <row r="168" spans="2:62" x14ac:dyDescent="0.25">
      <c r="B168" s="12" t="s">
        <v>65</v>
      </c>
    </row>
    <row r="169" spans="2:62" x14ac:dyDescent="0.25">
      <c r="B169" s="10" t="s">
        <v>59</v>
      </c>
      <c r="C169" s="9">
        <v>88</v>
      </c>
      <c r="D169" s="9">
        <v>133</v>
      </c>
      <c r="E169" s="9">
        <v>142</v>
      </c>
      <c r="F169" s="9">
        <v>156</v>
      </c>
      <c r="G169" s="9">
        <v>160</v>
      </c>
      <c r="H169" s="9" t="s">
        <v>27</v>
      </c>
      <c r="I169" s="9" t="s">
        <v>28</v>
      </c>
      <c r="J169" s="9">
        <v>197</v>
      </c>
      <c r="K169" s="9">
        <v>234</v>
      </c>
      <c r="L169" s="9">
        <v>262</v>
      </c>
      <c r="M169" s="9">
        <v>276</v>
      </c>
      <c r="N169" s="9">
        <v>295</v>
      </c>
      <c r="O169" s="9">
        <v>301</v>
      </c>
      <c r="P169" s="9">
        <v>332</v>
      </c>
      <c r="Q169" s="9">
        <v>339</v>
      </c>
      <c r="R169" s="9">
        <v>355</v>
      </c>
      <c r="S169" s="9">
        <v>363</v>
      </c>
      <c r="T169" s="9">
        <v>386</v>
      </c>
      <c r="U169" s="9">
        <v>392</v>
      </c>
      <c r="V169" s="9">
        <v>398</v>
      </c>
      <c r="W169" s="9">
        <v>406</v>
      </c>
      <c r="X169" s="9">
        <v>411</v>
      </c>
      <c r="Y169" s="9">
        <v>448</v>
      </c>
      <c r="Z169" s="9">
        <v>462</v>
      </c>
      <c r="AA169" s="9">
        <v>611</v>
      </c>
      <c r="AB169" s="9">
        <v>618</v>
      </c>
      <c r="AC169" s="9">
        <v>625</v>
      </c>
      <c r="AD169" s="9">
        <v>637</v>
      </c>
      <c r="AH169" s="10" t="s">
        <v>59</v>
      </c>
      <c r="AI169" s="9">
        <v>88</v>
      </c>
      <c r="AJ169" s="9">
        <v>133</v>
      </c>
      <c r="AK169" s="9">
        <v>142</v>
      </c>
      <c r="AL169" s="9">
        <v>156</v>
      </c>
      <c r="AM169" s="9">
        <v>160</v>
      </c>
      <c r="AN169" s="9" t="s">
        <v>27</v>
      </c>
      <c r="AO169" s="9" t="s">
        <v>28</v>
      </c>
      <c r="AP169" s="9">
        <v>197</v>
      </c>
      <c r="AQ169" s="9">
        <v>234</v>
      </c>
      <c r="AR169" s="9">
        <v>262</v>
      </c>
      <c r="AS169" s="9">
        <v>276</v>
      </c>
      <c r="AT169" s="9">
        <v>295</v>
      </c>
      <c r="AU169" s="9">
        <v>301</v>
      </c>
      <c r="AV169" s="9">
        <v>332</v>
      </c>
      <c r="AW169" s="9">
        <v>339</v>
      </c>
      <c r="AX169" s="9">
        <v>355</v>
      </c>
      <c r="AY169" s="9">
        <v>363</v>
      </c>
      <c r="AZ169" s="9">
        <v>386</v>
      </c>
      <c r="BA169" s="9">
        <v>392</v>
      </c>
      <c r="BB169" s="9">
        <v>398</v>
      </c>
      <c r="BC169" s="9">
        <v>406</v>
      </c>
      <c r="BD169" s="9">
        <v>411</v>
      </c>
      <c r="BE169" s="9">
        <v>448</v>
      </c>
      <c r="BF169" s="9">
        <v>462</v>
      </c>
      <c r="BG169" s="9">
        <v>611</v>
      </c>
      <c r="BH169" s="9">
        <v>618</v>
      </c>
      <c r="BI169" s="9">
        <v>625</v>
      </c>
      <c r="BJ169" s="9">
        <v>637</v>
      </c>
    </row>
    <row r="170" spans="2:62" x14ac:dyDescent="0.25">
      <c r="B170" s="10" t="s">
        <v>22</v>
      </c>
      <c r="C170" s="16">
        <v>23.33008072385346</v>
      </c>
      <c r="D170" s="6"/>
      <c r="E170" s="15">
        <v>15.14423076923077</v>
      </c>
      <c r="F170" s="17">
        <v>100</v>
      </c>
      <c r="G170" s="17">
        <v>100</v>
      </c>
      <c r="H170" s="15">
        <v>9.4867595621753527</v>
      </c>
      <c r="I170" s="16">
        <v>1.9941062164583027E-2</v>
      </c>
      <c r="J170" s="16">
        <v>30.483799892328467</v>
      </c>
      <c r="K170" s="17">
        <v>100</v>
      </c>
      <c r="L170" s="17">
        <v>100</v>
      </c>
      <c r="M170" s="16">
        <v>3.2271603529775041</v>
      </c>
      <c r="N170" s="17">
        <v>100</v>
      </c>
      <c r="O170" s="16">
        <v>0</v>
      </c>
      <c r="P170" s="17">
        <v>100</v>
      </c>
      <c r="Q170" s="17">
        <v>91.018412126046726</v>
      </c>
      <c r="R170" s="18">
        <v>45.949138777690045</v>
      </c>
      <c r="S170" s="17">
        <v>97.155972780023646</v>
      </c>
      <c r="T170" s="17">
        <v>100</v>
      </c>
      <c r="U170" s="6"/>
      <c r="V170" s="16">
        <v>0</v>
      </c>
      <c r="W170" s="6"/>
      <c r="X170" s="16">
        <v>0</v>
      </c>
      <c r="Y170" s="17">
        <v>98.839032565531454</v>
      </c>
      <c r="Z170" s="18">
        <v>50.351823630138888</v>
      </c>
      <c r="AA170" s="15">
        <v>0</v>
      </c>
      <c r="AB170" s="6"/>
      <c r="AC170" s="15">
        <v>8.7221095334685597</v>
      </c>
      <c r="AD170" s="16">
        <v>33.004510964859044</v>
      </c>
      <c r="AH170" s="10" t="s">
        <v>22</v>
      </c>
      <c r="AI170" s="24">
        <f>C170-C9</f>
        <v>21.295500937728168</v>
      </c>
      <c r="AJ170" s="24"/>
      <c r="AK170" s="24">
        <f t="shared" ref="AK170:BJ170" si="167">E170-E9</f>
        <v>15.14423076923077</v>
      </c>
      <c r="AL170" s="24">
        <f t="shared" si="167"/>
        <v>0.66283694211223576</v>
      </c>
      <c r="AM170" s="24">
        <f t="shared" si="167"/>
        <v>0</v>
      </c>
      <c r="AN170" s="24">
        <f t="shared" si="167"/>
        <v>9.2999448026482234</v>
      </c>
      <c r="AO170" s="24"/>
      <c r="AP170" s="24">
        <f t="shared" si="167"/>
        <v>15.727854504677174</v>
      </c>
      <c r="AQ170" s="24">
        <f t="shared" si="167"/>
        <v>2.8090895112684535</v>
      </c>
      <c r="AR170" s="24">
        <f t="shared" si="167"/>
        <v>3.3617228861291579</v>
      </c>
      <c r="AS170" s="24">
        <f t="shared" si="167"/>
        <v>-25.99095670554404</v>
      </c>
      <c r="AT170" s="24">
        <f t="shared" si="167"/>
        <v>0.4306190942135828</v>
      </c>
      <c r="AU170" s="24">
        <f t="shared" si="167"/>
        <v>-100</v>
      </c>
      <c r="AV170" s="24">
        <f t="shared" si="167"/>
        <v>0.65133488187906607</v>
      </c>
      <c r="AW170" s="24">
        <f t="shared" si="167"/>
        <v>-1.370698682776009</v>
      </c>
      <c r="AX170" s="24">
        <f t="shared" si="167"/>
        <v>28.056460926235804</v>
      </c>
      <c r="AY170" s="24">
        <f t="shared" si="167"/>
        <v>1.8698655356696179</v>
      </c>
      <c r="AZ170" s="24">
        <f t="shared" si="167"/>
        <v>1.6887141978159548</v>
      </c>
      <c r="BA170" s="24"/>
      <c r="BB170" s="24">
        <f t="shared" si="167"/>
        <v>-0.90225576966401133</v>
      </c>
      <c r="BC170" s="24"/>
      <c r="BD170" s="24">
        <f t="shared" si="167"/>
        <v>-93.191373367032611</v>
      </c>
      <c r="BE170" s="24">
        <f t="shared" si="167"/>
        <v>-0.70760802391451705</v>
      </c>
      <c r="BF170" s="24">
        <f t="shared" si="167"/>
        <v>49.854921794357828</v>
      </c>
      <c r="BG170" s="24">
        <f t="shared" si="167"/>
        <v>-0.70195996529229676</v>
      </c>
      <c r="BH170" s="24"/>
      <c r="BI170" s="24">
        <f t="shared" si="167"/>
        <v>7.6288147255485841</v>
      </c>
      <c r="BJ170" s="24">
        <f t="shared" si="167"/>
        <v>21.580783490293534</v>
      </c>
    </row>
    <row r="171" spans="2:62" x14ac:dyDescent="0.25">
      <c r="B171" s="10" t="s">
        <v>23</v>
      </c>
      <c r="C171" s="6">
        <v>0</v>
      </c>
      <c r="D171" s="6"/>
      <c r="E171" s="6">
        <v>0</v>
      </c>
      <c r="F171" s="6">
        <v>0</v>
      </c>
      <c r="G171" s="6">
        <v>0</v>
      </c>
      <c r="H171" s="6">
        <v>0</v>
      </c>
      <c r="I171" s="6">
        <v>0</v>
      </c>
      <c r="J171" s="6">
        <v>2.3960863555409673</v>
      </c>
      <c r="K171" s="6">
        <v>0</v>
      </c>
      <c r="L171" s="6">
        <v>0</v>
      </c>
      <c r="M171" s="6">
        <v>13.758699651487964</v>
      </c>
      <c r="N171" s="6">
        <v>0</v>
      </c>
      <c r="O171" s="6">
        <v>0</v>
      </c>
      <c r="P171" s="6">
        <v>0</v>
      </c>
      <c r="Q171" s="6">
        <v>0.11575490032526699</v>
      </c>
      <c r="R171" s="6">
        <v>8.7400405860934978</v>
      </c>
      <c r="S171" s="6">
        <v>0</v>
      </c>
      <c r="T171" s="6">
        <v>0</v>
      </c>
      <c r="U171" s="6"/>
      <c r="V171" s="6">
        <v>0</v>
      </c>
      <c r="W171" s="6"/>
      <c r="X171" s="6">
        <v>0</v>
      </c>
      <c r="Y171" s="6">
        <v>6.6307501036054692E-2</v>
      </c>
      <c r="Z171" s="6">
        <v>8.5003543459150652</v>
      </c>
      <c r="AA171" s="6">
        <v>0</v>
      </c>
      <c r="AB171" s="6"/>
      <c r="AC171" s="6">
        <v>0</v>
      </c>
      <c r="AD171" s="6">
        <v>3.1703324772526376</v>
      </c>
      <c r="AH171" s="10" t="s">
        <v>23</v>
      </c>
      <c r="AI171" s="24">
        <f t="shared" ref="AI171:BJ171" si="168">C171-C10</f>
        <v>0</v>
      </c>
      <c r="AJ171" s="24"/>
      <c r="AK171" s="24">
        <f t="shared" si="168"/>
        <v>0</v>
      </c>
      <c r="AL171" s="24">
        <f t="shared" si="168"/>
        <v>0</v>
      </c>
      <c r="AM171" s="24">
        <f t="shared" si="168"/>
        <v>0</v>
      </c>
      <c r="AN171" s="24">
        <f t="shared" si="168"/>
        <v>-5.5474265809989536E-2</v>
      </c>
      <c r="AO171" s="24"/>
      <c r="AP171" s="24">
        <f t="shared" si="168"/>
        <v>-0.8786755171346643</v>
      </c>
      <c r="AQ171" s="24">
        <f t="shared" si="168"/>
        <v>0</v>
      </c>
      <c r="AR171" s="24">
        <f t="shared" si="168"/>
        <v>0</v>
      </c>
      <c r="AS171" s="24">
        <f t="shared" si="168"/>
        <v>5.7681985760665198</v>
      </c>
      <c r="AT171" s="24">
        <f t="shared" si="168"/>
        <v>0</v>
      </c>
      <c r="AU171" s="24">
        <f t="shared" si="168"/>
        <v>0</v>
      </c>
      <c r="AV171" s="24">
        <f t="shared" si="168"/>
        <v>0</v>
      </c>
      <c r="AW171" s="24">
        <f t="shared" si="168"/>
        <v>0.11575490032526699</v>
      </c>
      <c r="AX171" s="24">
        <f t="shared" si="168"/>
        <v>-2.3124221414298596</v>
      </c>
      <c r="AY171" s="24">
        <f t="shared" si="168"/>
        <v>-0.96242722239692036</v>
      </c>
      <c r="AZ171" s="24">
        <f t="shared" si="168"/>
        <v>-0.50632814626150024</v>
      </c>
      <c r="BA171" s="24"/>
      <c r="BB171" s="24">
        <f t="shared" si="168"/>
        <v>-2.1329944527932079</v>
      </c>
      <c r="BC171" s="24"/>
      <c r="BD171" s="24">
        <f t="shared" si="168"/>
        <v>-0.84005376344086036</v>
      </c>
      <c r="BE171" s="24">
        <f t="shared" si="168"/>
        <v>4.0902157200446168E-2</v>
      </c>
      <c r="BF171" s="24">
        <f t="shared" si="168"/>
        <v>8.4745839259196227</v>
      </c>
      <c r="BG171" s="24">
        <f t="shared" si="168"/>
        <v>-0.12400728309341895</v>
      </c>
      <c r="BH171" s="24"/>
      <c r="BI171" s="24">
        <f t="shared" si="168"/>
        <v>-2.213642850519205</v>
      </c>
      <c r="BJ171" s="24">
        <f t="shared" si="168"/>
        <v>-9.0179179011271327</v>
      </c>
    </row>
    <row r="172" spans="2:62" x14ac:dyDescent="0.25">
      <c r="B172" s="10" t="s">
        <v>71</v>
      </c>
      <c r="C172" s="16">
        <f>SUM(C170:C171)</f>
        <v>23.33008072385346</v>
      </c>
      <c r="D172" s="6"/>
      <c r="E172" s="15">
        <f t="shared" ref="E172" si="169">SUM(E170:E171)</f>
        <v>15.14423076923077</v>
      </c>
      <c r="F172" s="17">
        <f t="shared" ref="F172" si="170">SUM(F170:F171)</f>
        <v>100</v>
      </c>
      <c r="G172" s="17">
        <f t="shared" ref="G172" si="171">SUM(G170:G171)</f>
        <v>100</v>
      </c>
      <c r="H172" s="15">
        <f t="shared" ref="H172" si="172">SUM(H170:H171)</f>
        <v>9.4867595621753527</v>
      </c>
      <c r="I172" s="16">
        <f t="shared" ref="I172" si="173">SUM(I170:I171)</f>
        <v>1.9941062164583027E-2</v>
      </c>
      <c r="J172" s="16">
        <f t="shared" ref="J172" si="174">SUM(J170:J171)</f>
        <v>32.879886247869436</v>
      </c>
      <c r="K172" s="17">
        <f t="shared" ref="K172" si="175">SUM(K170:K171)</f>
        <v>100</v>
      </c>
      <c r="L172" s="17">
        <f t="shared" ref="L172" si="176">SUM(L170:L171)</f>
        <v>100</v>
      </c>
      <c r="M172" s="16">
        <f t="shared" ref="M172" si="177">SUM(M170:M171)</f>
        <v>16.985860004465469</v>
      </c>
      <c r="N172" s="17">
        <f t="shared" ref="N172" si="178">SUM(N170:N171)</f>
        <v>100</v>
      </c>
      <c r="O172" s="16">
        <f t="shared" ref="O172" si="179">SUM(O170:O171)</f>
        <v>0</v>
      </c>
      <c r="P172" s="17">
        <f t="shared" ref="P172" si="180">SUM(P170:P171)</f>
        <v>100</v>
      </c>
      <c r="Q172" s="17">
        <f t="shared" ref="Q172" si="181">SUM(Q170:Q171)</f>
        <v>91.134167026371998</v>
      </c>
      <c r="R172" s="18">
        <f t="shared" ref="R172" si="182">SUM(R170:R171)</f>
        <v>54.689179363783545</v>
      </c>
      <c r="S172" s="17">
        <f t="shared" ref="S172" si="183">SUM(S170:S171)</f>
        <v>97.155972780023646</v>
      </c>
      <c r="T172" s="17">
        <f t="shared" ref="T172" si="184">SUM(T170:T171)</f>
        <v>100</v>
      </c>
      <c r="U172" s="6"/>
      <c r="V172" s="16">
        <f t="shared" ref="V172" si="185">SUM(V170:V171)</f>
        <v>0</v>
      </c>
      <c r="W172" s="6"/>
      <c r="X172" s="16">
        <f t="shared" ref="X172" si="186">SUM(X170:X171)</f>
        <v>0</v>
      </c>
      <c r="Y172" s="17">
        <f t="shared" ref="Y172" si="187">SUM(Y170:Y171)</f>
        <v>98.905340066567504</v>
      </c>
      <c r="Z172" s="18">
        <f t="shared" ref="Z172" si="188">SUM(Z170:Z171)</f>
        <v>58.852177976053952</v>
      </c>
      <c r="AA172" s="15">
        <f t="shared" ref="AA172" si="189">SUM(AA170:AA171)</f>
        <v>0</v>
      </c>
      <c r="AB172" s="6"/>
      <c r="AC172" s="15">
        <f t="shared" ref="AC172" si="190">SUM(AC170:AC171)</f>
        <v>8.7221095334685597</v>
      </c>
      <c r="AD172" s="16">
        <f t="shared" ref="AD172" si="191">SUM(AD170:AD171)</f>
        <v>36.17484344211168</v>
      </c>
      <c r="AH172" s="10" t="s">
        <v>71</v>
      </c>
      <c r="AI172" s="24">
        <f t="shared" ref="AI172:BJ172" si="192">C172-C11</f>
        <v>21.295500937728168</v>
      </c>
      <c r="AJ172" s="24"/>
      <c r="AK172" s="24">
        <f t="shared" si="192"/>
        <v>15.14423076923077</v>
      </c>
      <c r="AL172" s="24">
        <f t="shared" si="192"/>
        <v>0.66283694211223576</v>
      </c>
      <c r="AM172" s="24">
        <f t="shared" si="192"/>
        <v>0</v>
      </c>
      <c r="AN172" s="24">
        <f t="shared" si="192"/>
        <v>9.2444705368382341</v>
      </c>
      <c r="AO172" s="24"/>
      <c r="AP172" s="24">
        <f t="shared" si="192"/>
        <v>14.849178987542512</v>
      </c>
      <c r="AQ172" s="24">
        <f t="shared" si="192"/>
        <v>2.8090895112684535</v>
      </c>
      <c r="AR172" s="24">
        <f t="shared" si="192"/>
        <v>3.3617228861291579</v>
      </c>
      <c r="AS172" s="24">
        <f t="shared" si="192"/>
        <v>-20.222758129477516</v>
      </c>
      <c r="AT172" s="24">
        <f t="shared" si="192"/>
        <v>0.4306190942135828</v>
      </c>
      <c r="AU172" s="24">
        <f t="shared" si="192"/>
        <v>-100</v>
      </c>
      <c r="AV172" s="24">
        <f t="shared" si="192"/>
        <v>0.65133488187906607</v>
      </c>
      <c r="AW172" s="24">
        <f t="shared" si="192"/>
        <v>-1.2549437824507379</v>
      </c>
      <c r="AX172" s="24">
        <f t="shared" si="192"/>
        <v>25.744038784805944</v>
      </c>
      <c r="AY172" s="24">
        <f t="shared" si="192"/>
        <v>0.9074383132726922</v>
      </c>
      <c r="AZ172" s="24">
        <f t="shared" si="192"/>
        <v>1.1823860515544595</v>
      </c>
      <c r="BA172" s="24"/>
      <c r="BB172" s="24">
        <f t="shared" si="192"/>
        <v>-3.0352502224572193</v>
      </c>
      <c r="BC172" s="24"/>
      <c r="BD172" s="24">
        <f t="shared" si="192"/>
        <v>-94.031427130473475</v>
      </c>
      <c r="BE172" s="24">
        <f t="shared" si="192"/>
        <v>-0.66670586671408216</v>
      </c>
      <c r="BF172" s="24">
        <f t="shared" si="192"/>
        <v>58.329505720277446</v>
      </c>
      <c r="BG172" s="24">
        <f t="shared" si="192"/>
        <v>-0.82596724838571567</v>
      </c>
      <c r="BH172" s="24"/>
      <c r="BI172" s="24">
        <f t="shared" si="192"/>
        <v>5.4151718750293796</v>
      </c>
      <c r="BJ172" s="24">
        <f t="shared" si="192"/>
        <v>12.5628655891664</v>
      </c>
    </row>
    <row r="173" spans="2:62" x14ac:dyDescent="0.25">
      <c r="B173" s="10" t="s">
        <v>24</v>
      </c>
      <c r="C173" s="6">
        <v>76.669919276146558</v>
      </c>
      <c r="D173" s="6"/>
      <c r="E173" s="6">
        <v>21.287393162393158</v>
      </c>
      <c r="F173" s="6">
        <v>0</v>
      </c>
      <c r="G173" s="6">
        <v>0</v>
      </c>
      <c r="H173" s="6">
        <v>24.213973776918071</v>
      </c>
      <c r="I173" s="6">
        <v>99.980058937835409</v>
      </c>
      <c r="J173" s="6">
        <v>28.178443241985633</v>
      </c>
      <c r="K173" s="6">
        <v>0</v>
      </c>
      <c r="L173" s="6">
        <v>0</v>
      </c>
      <c r="M173" s="6">
        <v>83.014139995534521</v>
      </c>
      <c r="N173" s="6">
        <v>0</v>
      </c>
      <c r="O173" s="6">
        <v>100</v>
      </c>
      <c r="P173" s="6">
        <v>0</v>
      </c>
      <c r="Q173" s="6">
        <v>4.5459596112548555</v>
      </c>
      <c r="R173" s="6">
        <v>43.7187696753073</v>
      </c>
      <c r="S173" s="6">
        <v>1.2757703669365144</v>
      </c>
      <c r="T173" s="6">
        <v>0</v>
      </c>
      <c r="U173" s="6"/>
      <c r="V173" s="6">
        <v>100</v>
      </c>
      <c r="W173" s="6"/>
      <c r="X173" s="6">
        <v>100</v>
      </c>
      <c r="Y173" s="6">
        <v>1.0946599334324874</v>
      </c>
      <c r="Z173" s="6">
        <v>39.755334780047711</v>
      </c>
      <c r="AA173" s="6">
        <v>50</v>
      </c>
      <c r="AB173" s="6"/>
      <c r="AC173" s="6">
        <v>0</v>
      </c>
      <c r="AD173" s="6">
        <v>29.163822855330519</v>
      </c>
      <c r="AH173" s="10" t="s">
        <v>24</v>
      </c>
      <c r="AI173" s="24">
        <f t="shared" ref="AI173:BJ173" si="193">C173-C12</f>
        <v>-18.351850401681588</v>
      </c>
      <c r="AJ173" s="24"/>
      <c r="AK173" s="24">
        <f t="shared" si="193"/>
        <v>-77.241591404306263</v>
      </c>
      <c r="AL173" s="24">
        <f t="shared" si="193"/>
        <v>0</v>
      </c>
      <c r="AM173" s="24">
        <f t="shared" si="193"/>
        <v>0</v>
      </c>
      <c r="AN173" s="24">
        <f t="shared" si="193"/>
        <v>5.6499854913199883</v>
      </c>
      <c r="AO173" s="24"/>
      <c r="AP173" s="24">
        <f t="shared" si="193"/>
        <v>-12.986066608485409</v>
      </c>
      <c r="AQ173" s="24">
        <f t="shared" si="193"/>
        <v>-2.2321113230204137</v>
      </c>
      <c r="AR173" s="24">
        <f t="shared" si="193"/>
        <v>-2.8545492397639856</v>
      </c>
      <c r="AS173" s="24">
        <f t="shared" si="193"/>
        <v>28.494640153054952</v>
      </c>
      <c r="AT173" s="24">
        <f t="shared" si="193"/>
        <v>-4.5485632225920634E-2</v>
      </c>
      <c r="AU173" s="24">
        <f t="shared" si="193"/>
        <v>100</v>
      </c>
      <c r="AV173" s="24">
        <f t="shared" si="193"/>
        <v>-0.65133488187905997</v>
      </c>
      <c r="AW173" s="24">
        <f t="shared" si="193"/>
        <v>3.014047040543117</v>
      </c>
      <c r="AX173" s="24">
        <f t="shared" si="193"/>
        <v>-20.129151215863736</v>
      </c>
      <c r="AY173" s="24">
        <f t="shared" si="193"/>
        <v>-1.0540658298560299</v>
      </c>
      <c r="AZ173" s="24">
        <f t="shared" si="193"/>
        <v>-0.83644880928753695</v>
      </c>
      <c r="BA173" s="24"/>
      <c r="BB173" s="24">
        <f t="shared" si="193"/>
        <v>3.0352502224572078</v>
      </c>
      <c r="BC173" s="24"/>
      <c r="BD173" s="24">
        <f t="shared" si="193"/>
        <v>94.03142713047346</v>
      </c>
      <c r="BE173" s="24">
        <f t="shared" si="193"/>
        <v>0.88889764451598852</v>
      </c>
      <c r="BF173" s="24">
        <f t="shared" si="193"/>
        <v>-55.784661951251785</v>
      </c>
      <c r="BG173" s="24">
        <f t="shared" si="193"/>
        <v>15.646892121881358</v>
      </c>
      <c r="BH173" s="24"/>
      <c r="BI173" s="24">
        <f t="shared" si="193"/>
        <v>-36.060913917132375</v>
      </c>
      <c r="BJ173" s="24">
        <f t="shared" si="193"/>
        <v>-25.573820536035708</v>
      </c>
    </row>
    <row r="174" spans="2:62" x14ac:dyDescent="0.25">
      <c r="B174" s="10" t="s">
        <v>20</v>
      </c>
      <c r="C174" s="6">
        <v>0</v>
      </c>
      <c r="D174" s="6"/>
      <c r="E174" s="13">
        <v>63.568376068376068</v>
      </c>
      <c r="F174" s="6">
        <v>0</v>
      </c>
      <c r="G174" s="6">
        <v>0</v>
      </c>
      <c r="H174" s="13">
        <v>62.439848566789529</v>
      </c>
      <c r="I174" s="6">
        <v>0</v>
      </c>
      <c r="J174" s="6">
        <v>37.237096201348784</v>
      </c>
      <c r="K174" s="6">
        <v>0</v>
      </c>
      <c r="L174" s="6">
        <v>0</v>
      </c>
      <c r="M174" s="6">
        <v>0</v>
      </c>
      <c r="N174" s="6">
        <v>0</v>
      </c>
      <c r="O174" s="6">
        <v>0</v>
      </c>
      <c r="P174" s="6">
        <v>0</v>
      </c>
      <c r="Q174" s="6">
        <v>2.2732133178297649</v>
      </c>
      <c r="R174" s="6">
        <v>0.10059921070374279</v>
      </c>
      <c r="S174" s="6">
        <v>0.92290684664118172</v>
      </c>
      <c r="T174" s="6">
        <v>0</v>
      </c>
      <c r="U174" s="6"/>
      <c r="V174" s="6">
        <v>0</v>
      </c>
      <c r="W174" s="6"/>
      <c r="X174" s="6">
        <v>0</v>
      </c>
      <c r="Y174" s="6">
        <v>0</v>
      </c>
      <c r="Z174" s="6">
        <v>2.1642304311762478E-2</v>
      </c>
      <c r="AA174" s="13">
        <v>50</v>
      </c>
      <c r="AB174" s="6"/>
      <c r="AC174" s="13">
        <v>91.277890466531446</v>
      </c>
      <c r="AD174" s="6">
        <v>34.049991354588052</v>
      </c>
      <c r="AH174" s="10" t="s">
        <v>20</v>
      </c>
      <c r="AI174" s="24">
        <f t="shared" ref="AI174:BJ174" si="194">C174-C13</f>
        <v>0</v>
      </c>
      <c r="AJ174" s="24"/>
      <c r="AK174" s="24">
        <f t="shared" si="194"/>
        <v>63.568376068376068</v>
      </c>
      <c r="AL174" s="24">
        <f t="shared" si="194"/>
        <v>-0.63926940639269403</v>
      </c>
      <c r="AM174" s="24">
        <f t="shared" si="194"/>
        <v>0</v>
      </c>
      <c r="AN174" s="24">
        <f t="shared" si="194"/>
        <v>-17.673576467472351</v>
      </c>
      <c r="AO174" s="24"/>
      <c r="AP174" s="24">
        <f t="shared" si="194"/>
        <v>-0.3223588586743773</v>
      </c>
      <c r="AQ174" s="24">
        <f t="shared" si="194"/>
        <v>-0.2148494342012908</v>
      </c>
      <c r="AR174" s="24">
        <f t="shared" si="194"/>
        <v>0</v>
      </c>
      <c r="AS174" s="24">
        <f t="shared" si="194"/>
        <v>0</v>
      </c>
      <c r="AT174" s="24">
        <f t="shared" si="194"/>
        <v>0</v>
      </c>
      <c r="AU174" s="24">
        <f t="shared" si="194"/>
        <v>0</v>
      </c>
      <c r="AV174" s="24">
        <f t="shared" si="194"/>
        <v>0</v>
      </c>
      <c r="AW174" s="24">
        <f t="shared" si="194"/>
        <v>-1.9733905368365847</v>
      </c>
      <c r="AX174" s="24">
        <f t="shared" si="194"/>
        <v>-0.83115258781644885</v>
      </c>
      <c r="AY174" s="24">
        <f t="shared" si="194"/>
        <v>0.64480003302424804</v>
      </c>
      <c r="AZ174" s="24">
        <f t="shared" si="194"/>
        <v>0</v>
      </c>
      <c r="BA174" s="24"/>
      <c r="BB174" s="24">
        <f t="shared" si="194"/>
        <v>0</v>
      </c>
      <c r="BC174" s="24"/>
      <c r="BD174" s="24">
        <f t="shared" si="194"/>
        <v>0</v>
      </c>
      <c r="BE174" s="24">
        <f t="shared" si="194"/>
        <v>0</v>
      </c>
      <c r="BF174" s="24">
        <f t="shared" si="194"/>
        <v>3.4049755722332965E-3</v>
      </c>
      <c r="BG174" s="24">
        <f t="shared" si="194"/>
        <v>-14.502747960000235</v>
      </c>
      <c r="BH174" s="24"/>
      <c r="BI174" s="24">
        <f t="shared" si="194"/>
        <v>32.661547762616337</v>
      </c>
      <c r="BJ174" s="24">
        <f t="shared" si="194"/>
        <v>14.238835095657098</v>
      </c>
    </row>
    <row r="175" spans="2:62" x14ac:dyDescent="0.25">
      <c r="B175" s="10" t="s">
        <v>21</v>
      </c>
      <c r="C175" s="6">
        <v>0</v>
      </c>
      <c r="D175" s="6"/>
      <c r="E175" s="6">
        <v>0</v>
      </c>
      <c r="F175" s="6">
        <v>0</v>
      </c>
      <c r="G175" s="6">
        <v>0</v>
      </c>
      <c r="H175" s="6">
        <v>3.8594180941170371</v>
      </c>
      <c r="I175" s="6">
        <v>0</v>
      </c>
      <c r="J175" s="6">
        <v>1.7045743087961502</v>
      </c>
      <c r="K175" s="6">
        <v>0</v>
      </c>
      <c r="L175" s="6">
        <v>0</v>
      </c>
      <c r="M175" s="6">
        <v>0</v>
      </c>
      <c r="N175" s="6">
        <v>0</v>
      </c>
      <c r="O175" s="6">
        <v>0</v>
      </c>
      <c r="P175" s="6">
        <v>0</v>
      </c>
      <c r="Q175" s="6">
        <v>2.0466600445433811</v>
      </c>
      <c r="R175" s="6">
        <v>1.4914517502054183</v>
      </c>
      <c r="S175" s="6">
        <v>0.64535000639865436</v>
      </c>
      <c r="T175" s="6">
        <v>0</v>
      </c>
      <c r="U175" s="6"/>
      <c r="V175" s="6">
        <v>0</v>
      </c>
      <c r="W175" s="6"/>
      <c r="X175" s="6">
        <v>0</v>
      </c>
      <c r="Y175" s="6">
        <v>0</v>
      </c>
      <c r="Z175" s="6">
        <v>1.3708449395865758</v>
      </c>
      <c r="AA175" s="6">
        <v>0</v>
      </c>
      <c r="AB175" s="6"/>
      <c r="AC175" s="6">
        <v>0</v>
      </c>
      <c r="AD175" s="6">
        <v>0.6113423479697494</v>
      </c>
      <c r="AH175" s="10" t="s">
        <v>21</v>
      </c>
      <c r="AI175" s="24">
        <f t="shared" ref="AI175:BJ175" si="195">C175-C14</f>
        <v>-2.9436505360465604</v>
      </c>
      <c r="AJ175" s="24"/>
      <c r="AK175" s="24">
        <f t="shared" si="195"/>
        <v>-1.4710154333005754</v>
      </c>
      <c r="AL175" s="24">
        <f t="shared" si="195"/>
        <v>-2.3567535719546326E-2</v>
      </c>
      <c r="AM175" s="24">
        <f t="shared" si="195"/>
        <v>0</v>
      </c>
      <c r="AN175" s="24">
        <f t="shared" si="195"/>
        <v>2.7791204393141324</v>
      </c>
      <c r="AO175" s="24"/>
      <c r="AP175" s="24">
        <f t="shared" si="195"/>
        <v>-1.540753520382723</v>
      </c>
      <c r="AQ175" s="24">
        <f t="shared" si="195"/>
        <v>-0.36212875404675665</v>
      </c>
      <c r="AR175" s="24">
        <f t="shared" si="195"/>
        <v>-0.5071736463651747</v>
      </c>
      <c r="AS175" s="24">
        <f t="shared" si="195"/>
        <v>-8.2718820235774384</v>
      </c>
      <c r="AT175" s="24">
        <f t="shared" si="195"/>
        <v>-0.38513346198765613</v>
      </c>
      <c r="AU175" s="24">
        <f t="shared" si="195"/>
        <v>0</v>
      </c>
      <c r="AV175" s="24">
        <f t="shared" si="195"/>
        <v>0</v>
      </c>
      <c r="AW175" s="24">
        <f t="shared" si="195"/>
        <v>0.21428727874418785</v>
      </c>
      <c r="AX175" s="24">
        <f t="shared" si="195"/>
        <v>-4.7837349811257601</v>
      </c>
      <c r="AY175" s="24">
        <f t="shared" si="195"/>
        <v>-0.49817251644092231</v>
      </c>
      <c r="AZ175" s="24">
        <f t="shared" si="195"/>
        <v>-0.34593724226692668</v>
      </c>
      <c r="BA175" s="24"/>
      <c r="BB175" s="24">
        <f t="shared" si="195"/>
        <v>0</v>
      </c>
      <c r="BC175" s="24"/>
      <c r="BD175" s="24">
        <f t="shared" si="195"/>
        <v>0</v>
      </c>
      <c r="BE175" s="24">
        <f t="shared" si="195"/>
        <v>-0.22219177780192334</v>
      </c>
      <c r="BF175" s="24">
        <f t="shared" si="195"/>
        <v>-2.5482487445978999</v>
      </c>
      <c r="BG175" s="24">
        <f t="shared" si="195"/>
        <v>-0.31817691349542371</v>
      </c>
      <c r="BH175" s="24"/>
      <c r="BI175" s="24">
        <f t="shared" si="195"/>
        <v>-2.0158057205133293</v>
      </c>
      <c r="BJ175" s="24">
        <f t="shared" si="195"/>
        <v>-1.2278801487877891</v>
      </c>
    </row>
    <row r="176" spans="2:62" x14ac:dyDescent="0.25">
      <c r="B176" s="10" t="s">
        <v>25</v>
      </c>
      <c r="C176" s="6">
        <v>56.772820012419061</v>
      </c>
      <c r="D176" s="6"/>
      <c r="E176" s="6">
        <v>21.287393162393158</v>
      </c>
      <c r="F176" s="6">
        <v>0</v>
      </c>
      <c r="G176" s="6">
        <v>0</v>
      </c>
      <c r="H176" s="6">
        <v>23.347379774393158</v>
      </c>
      <c r="I176" s="6">
        <v>99.870009001576349</v>
      </c>
      <c r="J176" s="6">
        <v>28.108468498374048</v>
      </c>
      <c r="K176" s="6">
        <v>0</v>
      </c>
      <c r="L176" s="6">
        <v>0</v>
      </c>
      <c r="M176" s="6">
        <v>64.310140752586321</v>
      </c>
      <c r="N176" s="6">
        <v>0</v>
      </c>
      <c r="O176" s="6">
        <v>37.704918032786892</v>
      </c>
      <c r="P176" s="6">
        <v>0</v>
      </c>
      <c r="Q176" s="6">
        <v>4.4219277948168001</v>
      </c>
      <c r="R176" s="6">
        <v>45.161333824352205</v>
      </c>
      <c r="S176" s="6">
        <v>1.2130686610812815</v>
      </c>
      <c r="T176" s="6">
        <v>0</v>
      </c>
      <c r="U176" s="6"/>
      <c r="V176" s="6">
        <v>100</v>
      </c>
      <c r="W176" s="6"/>
      <c r="X176" s="6">
        <v>82.837301587301596</v>
      </c>
      <c r="Y176" s="6">
        <v>1.1609674344685421</v>
      </c>
      <c r="Z176" s="6">
        <v>31.797329226276513</v>
      </c>
      <c r="AA176" s="6">
        <v>50</v>
      </c>
      <c r="AB176" s="6"/>
      <c r="AC176" s="6">
        <v>0</v>
      </c>
      <c r="AD176" s="6">
        <v>30.133714244164974</v>
      </c>
      <c r="AH176" s="10" t="s">
        <v>25</v>
      </c>
      <c r="AI176" s="24">
        <f t="shared" ref="AI176:BJ176" si="196">C176-C15</f>
        <v>-29.494763291863705</v>
      </c>
      <c r="AJ176" s="24"/>
      <c r="AK176" s="24">
        <f t="shared" si="196"/>
        <v>-73.691618763619459</v>
      </c>
      <c r="AL176" s="24">
        <f t="shared" si="196"/>
        <v>0</v>
      </c>
      <c r="AM176" s="24">
        <f t="shared" si="196"/>
        <v>0</v>
      </c>
      <c r="AN176" s="24">
        <f t="shared" si="196"/>
        <v>4.9345162857236318</v>
      </c>
      <c r="AO176" s="24"/>
      <c r="AP176" s="24">
        <f t="shared" si="196"/>
        <v>-13.21768976569987</v>
      </c>
      <c r="AQ176" s="24">
        <f t="shared" si="196"/>
        <v>-2.2321113230204137</v>
      </c>
      <c r="AR176" s="24">
        <f t="shared" si="196"/>
        <v>-0.29334613389190317</v>
      </c>
      <c r="AS176" s="24">
        <f t="shared" si="196"/>
        <v>40.42188804532195</v>
      </c>
      <c r="AT176" s="24">
        <f t="shared" si="196"/>
        <v>-4.5485632225920634E-2</v>
      </c>
      <c r="AU176" s="24">
        <f t="shared" si="196"/>
        <v>37.704918032786892</v>
      </c>
      <c r="AV176" s="24">
        <f t="shared" si="196"/>
        <v>-0.65133488187905997</v>
      </c>
      <c r="AW176" s="24">
        <f t="shared" si="196"/>
        <v>2.8900152241050616</v>
      </c>
      <c r="AX176" s="24">
        <f t="shared" si="196"/>
        <v>-19.84653470198527</v>
      </c>
      <c r="AY176" s="24">
        <f t="shared" si="196"/>
        <v>-1.1167675357112627</v>
      </c>
      <c r="AZ176" s="24">
        <f t="shared" si="196"/>
        <v>-0.42832340366315624</v>
      </c>
      <c r="BA176" s="24"/>
      <c r="BB176" s="24">
        <f t="shared" si="196"/>
        <v>0.91781716173149164</v>
      </c>
      <c r="BC176" s="24"/>
      <c r="BD176" s="24">
        <f t="shared" si="196"/>
        <v>81.354172184261174</v>
      </c>
      <c r="BE176" s="24">
        <f t="shared" si="196"/>
        <v>0.95520514555204328</v>
      </c>
      <c r="BF176" s="24">
        <f t="shared" si="196"/>
        <v>-63.530583809585465</v>
      </c>
      <c r="BG176" s="24">
        <f t="shared" si="196"/>
        <v>16.314769098098054</v>
      </c>
      <c r="BH176" s="24"/>
      <c r="BI176" s="24">
        <f t="shared" si="196"/>
        <v>-0.88113165212993738</v>
      </c>
      <c r="BJ176" s="24">
        <f t="shared" si="196"/>
        <v>-29.34405163765906</v>
      </c>
    </row>
    <row r="177" spans="2:62" x14ac:dyDescent="0.25">
      <c r="B177" s="10" t="s">
        <v>83</v>
      </c>
      <c r="C177" s="6">
        <v>12.77388450279429</v>
      </c>
      <c r="D177" s="6"/>
      <c r="E177" s="6">
        <v>0</v>
      </c>
      <c r="F177" s="6">
        <v>0</v>
      </c>
      <c r="G177" s="6">
        <v>0</v>
      </c>
      <c r="H177" s="6">
        <v>3.2176851809885165</v>
      </c>
      <c r="I177" s="6">
        <v>0</v>
      </c>
      <c r="J177" s="6">
        <v>4.43284182660416</v>
      </c>
      <c r="K177" s="6">
        <v>0</v>
      </c>
      <c r="L177" s="6">
        <v>0</v>
      </c>
      <c r="M177" s="6">
        <v>60.138593520785435</v>
      </c>
      <c r="N177" s="6">
        <v>0</v>
      </c>
      <c r="O177" s="6">
        <v>0</v>
      </c>
      <c r="P177" s="6">
        <v>0</v>
      </c>
      <c r="Q177" s="6">
        <v>0.3973321792421633</v>
      </c>
      <c r="R177" s="6">
        <v>9.283607255538719</v>
      </c>
      <c r="S177" s="6">
        <v>0</v>
      </c>
      <c r="T177" s="6">
        <v>0</v>
      </c>
      <c r="U177" s="6"/>
      <c r="V177" s="6">
        <v>0</v>
      </c>
      <c r="W177" s="6"/>
      <c r="X177" s="6">
        <v>100</v>
      </c>
      <c r="Y177" s="6">
        <v>0</v>
      </c>
      <c r="Z177" s="6">
        <v>1.7804548830988838</v>
      </c>
      <c r="AA177" s="6">
        <v>0</v>
      </c>
      <c r="AB177" s="6"/>
      <c r="AC177" s="6">
        <v>0</v>
      </c>
      <c r="AD177" s="6">
        <v>0</v>
      </c>
      <c r="AH177" s="10" t="s">
        <v>83</v>
      </c>
      <c r="AI177" s="24">
        <f t="shared" ref="AI177:BJ177" si="197">C177-C16</f>
        <v>-33.781551909845867</v>
      </c>
      <c r="AJ177" s="24"/>
      <c r="AK177" s="24">
        <f t="shared" si="197"/>
        <v>-85.144514894928236</v>
      </c>
      <c r="AL177" s="24">
        <f t="shared" si="197"/>
        <v>0</v>
      </c>
      <c r="AM177" s="24">
        <f t="shared" si="197"/>
        <v>0</v>
      </c>
      <c r="AN177" s="24">
        <f t="shared" si="197"/>
        <v>-0.54086857224010521</v>
      </c>
      <c r="AO177" s="24"/>
      <c r="AP177" s="24">
        <f t="shared" si="197"/>
        <v>-10.501888101387472</v>
      </c>
      <c r="AQ177" s="24">
        <f t="shared" si="197"/>
        <v>0</v>
      </c>
      <c r="AR177" s="24">
        <f t="shared" si="197"/>
        <v>-1.3086231953143692</v>
      </c>
      <c r="AS177" s="24">
        <f t="shared" si="197"/>
        <v>33.696990785847703</v>
      </c>
      <c r="AT177" s="24">
        <f t="shared" si="197"/>
        <v>0</v>
      </c>
      <c r="AU177" s="24">
        <f t="shared" si="197"/>
        <v>0</v>
      </c>
      <c r="AV177" s="24">
        <f t="shared" si="197"/>
        <v>-0.41668883096618631</v>
      </c>
      <c r="AW177" s="24">
        <f t="shared" si="197"/>
        <v>0.3973321792421633</v>
      </c>
      <c r="AX177" s="24">
        <f t="shared" si="197"/>
        <v>-6.961738563641962</v>
      </c>
      <c r="AY177" s="24">
        <f t="shared" si="197"/>
        <v>0</v>
      </c>
      <c r="AZ177" s="24">
        <f t="shared" si="197"/>
        <v>-0.44080234101799504</v>
      </c>
      <c r="BA177" s="24"/>
      <c r="BB177" s="24">
        <f t="shared" si="197"/>
        <v>-18.378565682257307</v>
      </c>
      <c r="BC177" s="24"/>
      <c r="BD177" s="24">
        <f t="shared" si="197"/>
        <v>100</v>
      </c>
      <c r="BE177" s="24">
        <f t="shared" si="197"/>
        <v>-3.6480813978818034E-2</v>
      </c>
      <c r="BF177" s="24">
        <f t="shared" si="197"/>
        <v>-21.117221890948912</v>
      </c>
      <c r="BG177" s="24">
        <f t="shared" si="197"/>
        <v>-9.9265422478162559</v>
      </c>
      <c r="BH177" s="24"/>
      <c r="BI177" s="24">
        <f t="shared" si="197"/>
        <v>-2.1837206851475934</v>
      </c>
      <c r="BJ177" s="24">
        <f t="shared" si="197"/>
        <v>-12.779724129679535</v>
      </c>
    </row>
    <row r="178" spans="2:62" x14ac:dyDescent="0.25">
      <c r="AI178" s="25"/>
      <c r="AJ178" s="25"/>
      <c r="AK178" s="25"/>
      <c r="AL178" s="25"/>
      <c r="AM178" s="25"/>
      <c r="AN178" s="25"/>
      <c r="AO178" s="25"/>
      <c r="AP178" s="25"/>
      <c r="AQ178" s="25"/>
      <c r="AR178" s="25"/>
      <c r="AS178" s="25"/>
      <c r="AT178" s="25"/>
      <c r="AU178" s="25"/>
      <c r="AV178" s="25"/>
      <c r="AW178" s="25"/>
      <c r="AX178" s="25"/>
      <c r="AY178" s="25"/>
      <c r="AZ178" s="25"/>
      <c r="BA178" s="25"/>
      <c r="BB178" s="25"/>
      <c r="BC178" s="25"/>
      <c r="BD178" s="25"/>
      <c r="BE178" s="25"/>
      <c r="BF178" s="25"/>
      <c r="BG178" s="25"/>
      <c r="BH178" s="25"/>
      <c r="BI178" s="25"/>
      <c r="BJ178" s="25"/>
    </row>
    <row r="179" spans="2:62" x14ac:dyDescent="0.25">
      <c r="AI179" s="25"/>
      <c r="AJ179" s="25"/>
      <c r="AK179" s="25"/>
      <c r="AL179" s="25"/>
      <c r="AM179" s="25"/>
      <c r="AN179" s="25"/>
      <c r="AO179" s="25"/>
      <c r="AP179" s="25"/>
      <c r="AQ179" s="25"/>
      <c r="AR179" s="25"/>
      <c r="AS179" s="25"/>
      <c r="AT179" s="25"/>
      <c r="AU179" s="25"/>
      <c r="AV179" s="25"/>
      <c r="AW179" s="25"/>
      <c r="AX179" s="25"/>
      <c r="AY179" s="25"/>
      <c r="AZ179" s="25"/>
      <c r="BA179" s="25"/>
      <c r="BB179" s="25"/>
      <c r="BC179" s="25"/>
      <c r="BD179" s="25"/>
      <c r="BE179" s="25"/>
      <c r="BF179" s="25"/>
      <c r="BG179" s="25"/>
      <c r="BH179" s="25"/>
      <c r="BI179" s="25"/>
      <c r="BJ179" s="25"/>
    </row>
    <row r="180" spans="2:62" x14ac:dyDescent="0.25">
      <c r="B180" s="10" t="s">
        <v>32</v>
      </c>
    </row>
    <row r="181" spans="2:62" x14ac:dyDescent="0.25">
      <c r="B181" s="10" t="s">
        <v>31</v>
      </c>
      <c r="C181" s="9">
        <v>88</v>
      </c>
      <c r="D181" s="9">
        <v>133</v>
      </c>
      <c r="E181" s="9">
        <v>142</v>
      </c>
      <c r="F181" s="9">
        <v>156</v>
      </c>
      <c r="G181" s="9">
        <v>160</v>
      </c>
      <c r="H181" s="9" t="s">
        <v>27</v>
      </c>
      <c r="I181" s="9" t="s">
        <v>28</v>
      </c>
      <c r="J181" s="9">
        <v>197</v>
      </c>
      <c r="K181" s="9">
        <v>234</v>
      </c>
      <c r="L181" s="9">
        <v>262</v>
      </c>
      <c r="M181" s="9">
        <v>276</v>
      </c>
      <c r="N181" s="9">
        <v>295</v>
      </c>
      <c r="O181" s="9">
        <v>301</v>
      </c>
      <c r="P181" s="9">
        <v>332</v>
      </c>
      <c r="Q181" s="9">
        <v>339</v>
      </c>
      <c r="R181" s="9">
        <v>355</v>
      </c>
      <c r="S181" s="9">
        <v>363</v>
      </c>
      <c r="T181" s="9">
        <v>386</v>
      </c>
      <c r="U181" s="9">
        <v>392</v>
      </c>
      <c r="V181" s="9">
        <v>398</v>
      </c>
      <c r="W181" s="9">
        <v>406</v>
      </c>
      <c r="X181" s="9">
        <v>411</v>
      </c>
      <c r="Y181" s="9">
        <v>448</v>
      </c>
      <c r="Z181" s="9">
        <v>462</v>
      </c>
      <c r="AA181" s="9">
        <v>611</v>
      </c>
      <c r="AB181" s="9">
        <v>618</v>
      </c>
      <c r="AC181" s="9">
        <v>625</v>
      </c>
      <c r="AD181" s="9">
        <v>637</v>
      </c>
    </row>
    <row r="182" spans="2:62" x14ac:dyDescent="0.25">
      <c r="B182" s="10" t="s">
        <v>22</v>
      </c>
      <c r="G182" s="6">
        <v>0</v>
      </c>
      <c r="H182" s="6">
        <v>8.8171357581505152</v>
      </c>
      <c r="I182" s="6">
        <v>1.2301449325740392E-2</v>
      </c>
      <c r="J182" s="6">
        <v>2.2579557197295568</v>
      </c>
      <c r="K182" s="6"/>
      <c r="L182" s="6">
        <v>0</v>
      </c>
      <c r="M182" s="6">
        <v>1.3109318516888175</v>
      </c>
      <c r="N182" s="6">
        <v>0</v>
      </c>
      <c r="O182" s="6"/>
      <c r="P182" s="6">
        <v>0</v>
      </c>
      <c r="Q182" s="6">
        <v>3.2126454714987323</v>
      </c>
      <c r="R182" s="6">
        <v>6.0471936430804947</v>
      </c>
      <c r="S182" s="6">
        <v>2.292004326031388</v>
      </c>
      <c r="T182" s="6"/>
      <c r="U182" s="6"/>
      <c r="V182" s="6"/>
      <c r="W182" s="6"/>
      <c r="X182" s="6"/>
      <c r="Y182" s="6">
        <v>0.58155006385815533</v>
      </c>
      <c r="Z182" s="6">
        <v>12.981846350848292</v>
      </c>
      <c r="AA182" s="6">
        <v>0</v>
      </c>
      <c r="AB182" s="6"/>
      <c r="AC182" s="6"/>
      <c r="AD182" s="6">
        <v>6.4132382729887789</v>
      </c>
    </row>
    <row r="183" spans="2:62" x14ac:dyDescent="0.25">
      <c r="B183" s="10" t="s">
        <v>23</v>
      </c>
      <c r="G183" s="6">
        <v>0</v>
      </c>
      <c r="H183" s="6">
        <v>0</v>
      </c>
      <c r="I183" s="6">
        <v>0</v>
      </c>
      <c r="J183" s="6">
        <v>1.3595241341730251</v>
      </c>
      <c r="K183" s="6"/>
      <c r="L183" s="6">
        <v>0</v>
      </c>
      <c r="M183" s="6">
        <v>4.7724689927052992</v>
      </c>
      <c r="N183" s="6">
        <v>0</v>
      </c>
      <c r="O183" s="6"/>
      <c r="P183" s="6">
        <v>0</v>
      </c>
      <c r="Q183" s="6">
        <v>5.7985085583443591E-2</v>
      </c>
      <c r="R183" s="6">
        <v>0.70672325531353353</v>
      </c>
      <c r="S183" s="6">
        <v>0</v>
      </c>
      <c r="T183" s="6"/>
      <c r="U183" s="6"/>
      <c r="V183" s="6"/>
      <c r="W183" s="6"/>
      <c r="X183" s="6"/>
      <c r="Y183" s="6">
        <v>6.6307501036054692E-2</v>
      </c>
      <c r="Z183" s="6">
        <v>2.4045255940683199</v>
      </c>
      <c r="AA183" s="6">
        <v>0</v>
      </c>
      <c r="AB183" s="6"/>
      <c r="AC183" s="6"/>
      <c r="AD183" s="6">
        <v>3.170332477252638</v>
      </c>
    </row>
    <row r="184" spans="2:62" x14ac:dyDescent="0.25">
      <c r="B184" s="10" t="s">
        <v>71</v>
      </c>
      <c r="C184" s="6"/>
      <c r="D184" s="6"/>
      <c r="E184" s="6"/>
      <c r="F184" s="6"/>
      <c r="G184" s="6">
        <v>0</v>
      </c>
      <c r="H184" s="6">
        <v>8.8171357581505152</v>
      </c>
      <c r="I184" s="6">
        <v>1.2301449325740392E-2</v>
      </c>
      <c r="J184" s="6">
        <v>1.164046602646073</v>
      </c>
      <c r="K184" s="6"/>
      <c r="L184" s="6">
        <v>0</v>
      </c>
      <c r="M184" s="6">
        <v>4.6316772431862079</v>
      </c>
      <c r="N184" s="6">
        <v>0</v>
      </c>
      <c r="O184" s="6"/>
      <c r="P184" s="6">
        <v>0</v>
      </c>
      <c r="Q184" s="6">
        <v>3.2019054427123823</v>
      </c>
      <c r="R184" s="6">
        <v>6.5924656939595607</v>
      </c>
      <c r="S184" s="6">
        <v>2.292004326031388</v>
      </c>
      <c r="T184" s="6"/>
      <c r="U184" s="6"/>
      <c r="V184" s="6"/>
      <c r="W184" s="6"/>
      <c r="X184" s="6"/>
      <c r="Y184" s="6">
        <v>0.55511218066830248</v>
      </c>
      <c r="Z184" s="6">
        <v>14.326040376214882</v>
      </c>
      <c r="AA184" s="6">
        <v>0</v>
      </c>
      <c r="AB184" s="6"/>
      <c r="AC184" s="6"/>
      <c r="AD184" s="6">
        <v>6.7758372175465853</v>
      </c>
    </row>
    <row r="185" spans="2:62" x14ac:dyDescent="0.25">
      <c r="B185" s="10" t="s">
        <v>24</v>
      </c>
      <c r="G185" s="6">
        <v>0</v>
      </c>
      <c r="H185" s="6">
        <v>19.326019870567215</v>
      </c>
      <c r="I185" s="6">
        <v>1.2301449325739525E-2</v>
      </c>
      <c r="J185" s="6">
        <v>4.3506189181224135</v>
      </c>
      <c r="K185" s="6"/>
      <c r="L185" s="6">
        <v>0</v>
      </c>
      <c r="M185" s="6">
        <v>4.631677243186199</v>
      </c>
      <c r="N185" s="6">
        <v>0</v>
      </c>
      <c r="O185" s="6"/>
      <c r="P185" s="6">
        <v>0</v>
      </c>
      <c r="Q185" s="6">
        <v>1.0127154372457101</v>
      </c>
      <c r="R185" s="6">
        <v>6.2570844620688488</v>
      </c>
      <c r="S185" s="6">
        <v>1.0473438045777641</v>
      </c>
      <c r="T185" s="6"/>
      <c r="U185" s="6"/>
      <c r="V185" s="6"/>
      <c r="W185" s="6"/>
      <c r="X185" s="6"/>
      <c r="Y185" s="6">
        <v>0.55511218066830126</v>
      </c>
      <c r="Z185" s="6">
        <v>13.472724508791982</v>
      </c>
      <c r="AA185" s="6">
        <v>50</v>
      </c>
      <c r="AB185" s="6"/>
      <c r="AC185" s="6"/>
      <c r="AD185" s="6">
        <v>13.433202671522841</v>
      </c>
    </row>
    <row r="186" spans="2:62" x14ac:dyDescent="0.25">
      <c r="B186" s="10" t="s">
        <v>20</v>
      </c>
      <c r="G186" s="6">
        <v>0</v>
      </c>
      <c r="H186" s="6">
        <v>31.320268289290077</v>
      </c>
      <c r="I186" s="6">
        <v>0</v>
      </c>
      <c r="J186" s="6">
        <v>4.9911332030663331</v>
      </c>
      <c r="K186" s="6"/>
      <c r="L186" s="6">
        <v>0</v>
      </c>
      <c r="M186" s="6">
        <v>0</v>
      </c>
      <c r="N186" s="6">
        <v>0</v>
      </c>
      <c r="O186" s="6"/>
      <c r="P186" s="6">
        <v>0</v>
      </c>
      <c r="Q186" s="6">
        <v>2.2732133178297649</v>
      </c>
      <c r="R186" s="6">
        <v>5.0328809749756148E-2</v>
      </c>
      <c r="S186" s="6">
        <v>0.61593878454061379</v>
      </c>
      <c r="T186" s="6"/>
      <c r="U186" s="6"/>
      <c r="V186" s="6"/>
      <c r="W186" s="6"/>
      <c r="X186" s="6"/>
      <c r="Y186" s="6">
        <v>0</v>
      </c>
      <c r="Z186" s="6">
        <v>1.1651037660135517E-2</v>
      </c>
      <c r="AA186" s="6">
        <v>50</v>
      </c>
      <c r="AB186" s="6"/>
      <c r="AC186" s="6"/>
      <c r="AD186" s="6">
        <v>19.161301659700968</v>
      </c>
    </row>
    <row r="187" spans="2:62" x14ac:dyDescent="0.25">
      <c r="B187" s="10" t="s">
        <v>21</v>
      </c>
      <c r="G187" s="6">
        <v>0</v>
      </c>
      <c r="H187" s="6">
        <v>3.2205995414393884</v>
      </c>
      <c r="I187" s="6">
        <v>0</v>
      </c>
      <c r="J187" s="6">
        <v>0.38070627491221448</v>
      </c>
      <c r="K187" s="6"/>
      <c r="L187" s="6">
        <v>0</v>
      </c>
      <c r="M187" s="6">
        <v>0</v>
      </c>
      <c r="N187" s="6">
        <v>0</v>
      </c>
      <c r="O187" s="6"/>
      <c r="P187" s="6">
        <v>0</v>
      </c>
      <c r="Q187" s="6">
        <v>0.78419764002941739</v>
      </c>
      <c r="R187" s="6">
        <v>0.39661347797655339</v>
      </c>
      <c r="S187" s="6">
        <v>0.64535000639865436</v>
      </c>
      <c r="T187" s="6"/>
      <c r="U187" s="6"/>
      <c r="V187" s="6"/>
      <c r="W187" s="6"/>
      <c r="X187" s="6"/>
      <c r="Y187" s="6">
        <v>0</v>
      </c>
      <c r="Z187" s="6">
        <v>0.88480054283540421</v>
      </c>
      <c r="AA187" s="6">
        <v>0</v>
      </c>
      <c r="AB187" s="6"/>
      <c r="AC187" s="6"/>
      <c r="AD187" s="6">
        <v>0.35304175815859296</v>
      </c>
    </row>
    <row r="188" spans="2:62" x14ac:dyDescent="0.25">
      <c r="B188" s="10" t="s">
        <v>25</v>
      </c>
      <c r="G188" s="6">
        <v>0</v>
      </c>
      <c r="H188" s="6">
        <v>18.480395654653808</v>
      </c>
      <c r="I188" s="6">
        <v>0.10948142344588718</v>
      </c>
      <c r="J188" s="6">
        <v>4.0002607030785375</v>
      </c>
      <c r="K188" s="6"/>
      <c r="L188" s="6">
        <v>0</v>
      </c>
      <c r="M188" s="6">
        <v>4.6143501637716904</v>
      </c>
      <c r="N188" s="6">
        <v>0</v>
      </c>
      <c r="O188" s="6"/>
      <c r="P188" s="6">
        <v>0</v>
      </c>
      <c r="Q188" s="6">
        <v>0.88560694484138647</v>
      </c>
      <c r="R188" s="6">
        <v>6.1673985317617541</v>
      </c>
      <c r="S188" s="6">
        <v>1.0728831094960938</v>
      </c>
      <c r="T188" s="6"/>
      <c r="U188" s="6"/>
      <c r="V188" s="6"/>
      <c r="W188" s="6"/>
      <c r="X188" s="6"/>
      <c r="Y188" s="6">
        <v>0.58155006385815355</v>
      </c>
      <c r="Z188" s="6">
        <v>6.6915776580439541</v>
      </c>
      <c r="AA188" s="6">
        <v>50</v>
      </c>
      <c r="AB188" s="6"/>
      <c r="AC188" s="6"/>
      <c r="AD188" s="6">
        <v>13.210538331134291</v>
      </c>
    </row>
    <row r="189" spans="2:62" x14ac:dyDescent="0.25">
      <c r="B189" s="10" t="s">
        <v>83</v>
      </c>
      <c r="G189" s="6">
        <v>0</v>
      </c>
      <c r="H189" s="6">
        <v>2.2115593007902912</v>
      </c>
      <c r="I189" s="6">
        <v>0</v>
      </c>
      <c r="J189" s="6">
        <v>2.8413706430838097</v>
      </c>
      <c r="K189" s="6"/>
      <c r="L189" s="6">
        <v>0</v>
      </c>
      <c r="M189" s="6">
        <v>14.638484448595653</v>
      </c>
      <c r="N189" s="6">
        <v>0</v>
      </c>
      <c r="O189" s="6"/>
      <c r="P189" s="6">
        <v>0</v>
      </c>
      <c r="Q189" s="6">
        <v>3.0528397165073478E-2</v>
      </c>
      <c r="R189" s="6">
        <v>1.4655322217308682</v>
      </c>
      <c r="S189" s="6">
        <v>0</v>
      </c>
      <c r="T189" s="6"/>
      <c r="U189" s="6"/>
      <c r="V189" s="6"/>
      <c r="W189" s="6"/>
      <c r="X189" s="6"/>
      <c r="Y189" s="6">
        <v>0</v>
      </c>
      <c r="Z189" s="6">
        <v>1.1769205707883372</v>
      </c>
      <c r="AA189" s="6">
        <v>0</v>
      </c>
      <c r="AB189" s="6"/>
      <c r="AC189" s="6"/>
      <c r="AD189" s="6">
        <v>0</v>
      </c>
    </row>
    <row r="192" spans="2:62" x14ac:dyDescent="0.25">
      <c r="B192" s="10" t="s">
        <v>38</v>
      </c>
      <c r="C192" s="9">
        <v>88</v>
      </c>
      <c r="D192" s="9">
        <v>133</v>
      </c>
      <c r="E192" s="9">
        <v>142</v>
      </c>
      <c r="F192" s="9">
        <v>156</v>
      </c>
      <c r="G192" s="9">
        <v>160</v>
      </c>
      <c r="H192" s="9" t="s">
        <v>27</v>
      </c>
      <c r="I192" s="9" t="s">
        <v>28</v>
      </c>
      <c r="J192" s="9">
        <v>197</v>
      </c>
      <c r="K192" s="9">
        <v>234</v>
      </c>
      <c r="L192" s="9">
        <v>262</v>
      </c>
      <c r="M192" s="9">
        <v>276</v>
      </c>
      <c r="N192" s="9">
        <v>295</v>
      </c>
      <c r="O192" s="9">
        <v>301</v>
      </c>
      <c r="P192" s="9">
        <v>332</v>
      </c>
      <c r="Q192" s="9">
        <v>339</v>
      </c>
      <c r="R192" s="9">
        <v>355</v>
      </c>
      <c r="S192" s="9">
        <v>363</v>
      </c>
      <c r="T192" s="9">
        <v>386</v>
      </c>
      <c r="U192" s="9">
        <v>392</v>
      </c>
      <c r="V192" s="9">
        <v>398</v>
      </c>
      <c r="W192" s="9">
        <v>406</v>
      </c>
      <c r="X192" s="9">
        <v>411</v>
      </c>
      <c r="Y192" s="9">
        <v>448</v>
      </c>
      <c r="Z192" s="9">
        <v>462</v>
      </c>
      <c r="AA192" s="9">
        <v>611</v>
      </c>
      <c r="AB192" s="9">
        <v>618</v>
      </c>
      <c r="AC192" s="9">
        <v>625</v>
      </c>
      <c r="AD192" s="9">
        <v>637</v>
      </c>
      <c r="AH192" s="10" t="s">
        <v>38</v>
      </c>
      <c r="AI192" s="9">
        <v>88</v>
      </c>
      <c r="AJ192" s="9">
        <v>133</v>
      </c>
      <c r="AK192" s="9">
        <v>142</v>
      </c>
      <c r="AL192" s="9">
        <v>156</v>
      </c>
      <c r="AM192" s="9">
        <v>160</v>
      </c>
      <c r="AN192" s="9" t="s">
        <v>27</v>
      </c>
      <c r="AO192" s="9" t="s">
        <v>28</v>
      </c>
      <c r="AP192" s="9">
        <v>197</v>
      </c>
      <c r="AQ192" s="9">
        <v>234</v>
      </c>
      <c r="AR192" s="9">
        <v>262</v>
      </c>
      <c r="AS192" s="9">
        <v>276</v>
      </c>
      <c r="AT192" s="9">
        <v>295</v>
      </c>
      <c r="AU192" s="9">
        <v>301</v>
      </c>
      <c r="AV192" s="9">
        <v>332</v>
      </c>
      <c r="AW192" s="9">
        <v>339</v>
      </c>
      <c r="AX192" s="9">
        <v>355</v>
      </c>
      <c r="AY192" s="9">
        <v>363</v>
      </c>
      <c r="AZ192" s="9">
        <v>386</v>
      </c>
      <c r="BA192" s="9">
        <v>392</v>
      </c>
      <c r="BB192" s="9">
        <v>398</v>
      </c>
      <c r="BC192" s="9">
        <v>406</v>
      </c>
      <c r="BD192" s="9">
        <v>411</v>
      </c>
      <c r="BE192" s="9">
        <v>448</v>
      </c>
      <c r="BF192" s="9">
        <v>462</v>
      </c>
      <c r="BG192" s="9">
        <v>611</v>
      </c>
      <c r="BH192" s="9">
        <v>618</v>
      </c>
      <c r="BI192" s="9">
        <v>625</v>
      </c>
      <c r="BJ192" s="9">
        <v>637</v>
      </c>
    </row>
    <row r="193" spans="2:62" x14ac:dyDescent="0.25">
      <c r="B193" s="10" t="s">
        <v>22</v>
      </c>
      <c r="C193" s="16">
        <v>15.150487985648319</v>
      </c>
      <c r="D193" s="6"/>
      <c r="E193" s="17">
        <v>100</v>
      </c>
      <c r="F193" s="6"/>
      <c r="G193" s="17">
        <v>99.577475608819228</v>
      </c>
      <c r="H193" s="15">
        <v>2.402416085572272</v>
      </c>
      <c r="I193" s="16">
        <v>2.3073068526192015</v>
      </c>
      <c r="J193" s="16">
        <v>37.987474536545946</v>
      </c>
      <c r="K193" s="17">
        <v>97.027103613815171</v>
      </c>
      <c r="L193" s="17">
        <v>100</v>
      </c>
      <c r="M193" s="17">
        <v>100</v>
      </c>
      <c r="N193" s="17">
        <v>100</v>
      </c>
      <c r="O193" s="16">
        <v>10.727573377428691</v>
      </c>
      <c r="P193" s="17">
        <v>100</v>
      </c>
      <c r="Q193" s="17">
        <v>97.927164701614572</v>
      </c>
      <c r="R193" s="16">
        <v>39.170496374933798</v>
      </c>
      <c r="S193" s="17">
        <v>98.448960119263589</v>
      </c>
      <c r="T193" s="6"/>
      <c r="U193" s="6"/>
      <c r="V193" s="6"/>
      <c r="W193" s="6"/>
      <c r="X193" s="17">
        <v>100</v>
      </c>
      <c r="Y193" s="17">
        <v>97.858720861542494</v>
      </c>
      <c r="Z193" s="18">
        <v>57.98280755364032</v>
      </c>
      <c r="AA193" s="15">
        <v>12.878787878787881</v>
      </c>
      <c r="AB193" s="16">
        <v>0</v>
      </c>
      <c r="AC193" s="6"/>
      <c r="AD193" s="18">
        <v>67.093471356234758</v>
      </c>
      <c r="AH193" s="10" t="s">
        <v>22</v>
      </c>
      <c r="AI193" s="24">
        <f>C193-C9</f>
        <v>13.115908199523028</v>
      </c>
      <c r="AJ193" s="24"/>
      <c r="AK193" s="24">
        <f t="shared" ref="AK193:BJ193" si="198">E193-E9</f>
        <v>100</v>
      </c>
      <c r="AL193" s="24"/>
      <c r="AM193" s="24">
        <f t="shared" si="198"/>
        <v>-0.42252439118077234</v>
      </c>
      <c r="AN193" s="24">
        <f t="shared" si="198"/>
        <v>2.2156013260451433</v>
      </c>
      <c r="AO193" s="24"/>
      <c r="AP193" s="24">
        <f t="shared" si="198"/>
        <v>23.231529148894651</v>
      </c>
      <c r="AQ193" s="24">
        <f t="shared" si="198"/>
        <v>-0.16380687491637502</v>
      </c>
      <c r="AR193" s="24">
        <f t="shared" si="198"/>
        <v>3.3617228861291579</v>
      </c>
      <c r="AS193" s="24">
        <f t="shared" si="198"/>
        <v>70.781882941478457</v>
      </c>
      <c r="AT193" s="24">
        <f t="shared" si="198"/>
        <v>0.4306190942135828</v>
      </c>
      <c r="AU193" s="24">
        <f t="shared" si="198"/>
        <v>-89.272426622571317</v>
      </c>
      <c r="AV193" s="24">
        <f t="shared" si="198"/>
        <v>0.65133488187906607</v>
      </c>
      <c r="AW193" s="24">
        <f t="shared" si="198"/>
        <v>5.5380538927918366</v>
      </c>
      <c r="AX193" s="24">
        <f t="shared" si="198"/>
        <v>21.277818523479556</v>
      </c>
      <c r="AY193" s="24">
        <f t="shared" si="198"/>
        <v>3.1628528749095608</v>
      </c>
      <c r="AZ193" s="24"/>
      <c r="BA193" s="24"/>
      <c r="BB193" s="24"/>
      <c r="BC193" s="24"/>
      <c r="BD193" s="24">
        <f t="shared" si="198"/>
        <v>6.808626632967389</v>
      </c>
      <c r="BE193" s="24">
        <f t="shared" si="198"/>
        <v>-1.687919727903477</v>
      </c>
      <c r="BF193" s="24">
        <f t="shared" si="198"/>
        <v>57.485905717859261</v>
      </c>
      <c r="BG193" s="24">
        <f t="shared" si="198"/>
        <v>12.176827913495584</v>
      </c>
      <c r="BH193" s="24">
        <f t="shared" si="198"/>
        <v>-1.9103388395519521</v>
      </c>
      <c r="BI193" s="24"/>
      <c r="BJ193" s="24">
        <f t="shared" si="198"/>
        <v>55.669743881669248</v>
      </c>
    </row>
    <row r="194" spans="2:62" x14ac:dyDescent="0.25">
      <c r="B194" s="10" t="s">
        <v>23</v>
      </c>
      <c r="C194" s="6">
        <v>0.70738997222509126</v>
      </c>
      <c r="D194" s="6"/>
      <c r="E194" s="6">
        <v>0</v>
      </c>
      <c r="F194" s="6"/>
      <c r="G194" s="6">
        <v>0</v>
      </c>
      <c r="H194" s="6">
        <v>8.707856394123753E-2</v>
      </c>
      <c r="I194" s="6">
        <v>0</v>
      </c>
      <c r="J194" s="6">
        <v>1.9380279578507367</v>
      </c>
      <c r="K194" s="6">
        <v>0</v>
      </c>
      <c r="L194" s="6">
        <v>0</v>
      </c>
      <c r="M194" s="6">
        <v>0</v>
      </c>
      <c r="N194" s="6">
        <v>0</v>
      </c>
      <c r="O194" s="6">
        <v>0</v>
      </c>
      <c r="P194" s="6">
        <v>0</v>
      </c>
      <c r="Q194" s="6">
        <v>7.2094268172641293E-2</v>
      </c>
      <c r="R194" s="6">
        <v>10.96302492095767</v>
      </c>
      <c r="S194" s="6">
        <v>0</v>
      </c>
      <c r="T194" s="6"/>
      <c r="U194" s="6"/>
      <c r="V194" s="6"/>
      <c r="W194" s="6"/>
      <c r="X194" s="6">
        <v>0</v>
      </c>
      <c r="Y194" s="6">
        <v>0.95258744419779606</v>
      </c>
      <c r="Z194" s="6">
        <v>17.135122056926505</v>
      </c>
      <c r="AA194" s="6">
        <v>0</v>
      </c>
      <c r="AB194" s="6">
        <v>0</v>
      </c>
      <c r="AC194" s="6"/>
      <c r="AD194" s="6">
        <v>2.9979912145409493</v>
      </c>
      <c r="AH194" s="10" t="s">
        <v>23</v>
      </c>
      <c r="AI194" s="24">
        <f t="shared" ref="AI194:BJ194" si="199">C194-C10</f>
        <v>0.70738997222509126</v>
      </c>
      <c r="AJ194" s="24"/>
      <c r="AK194" s="24">
        <f t="shared" si="199"/>
        <v>0</v>
      </c>
      <c r="AL194" s="24"/>
      <c r="AM194" s="24">
        <f t="shared" si="199"/>
        <v>0</v>
      </c>
      <c r="AN194" s="24">
        <f t="shared" si="199"/>
        <v>3.1604298131247995E-2</v>
      </c>
      <c r="AO194" s="24"/>
      <c r="AP194" s="24">
        <f t="shared" si="199"/>
        <v>-1.3367339148248949</v>
      </c>
      <c r="AQ194" s="24">
        <f t="shared" si="199"/>
        <v>0</v>
      </c>
      <c r="AR194" s="24">
        <f t="shared" si="199"/>
        <v>0</v>
      </c>
      <c r="AS194" s="24">
        <f t="shared" si="199"/>
        <v>-7.9905010754214443</v>
      </c>
      <c r="AT194" s="24">
        <f t="shared" si="199"/>
        <v>0</v>
      </c>
      <c r="AU194" s="24">
        <f t="shared" si="199"/>
        <v>0</v>
      </c>
      <c r="AV194" s="24">
        <f t="shared" si="199"/>
        <v>0</v>
      </c>
      <c r="AW194" s="24">
        <f t="shared" si="199"/>
        <v>7.2094268172641293E-2</v>
      </c>
      <c r="AX194" s="24">
        <f t="shared" si="199"/>
        <v>-8.9437806565687339E-2</v>
      </c>
      <c r="AY194" s="24">
        <f t="shared" si="199"/>
        <v>-0.96242722239692036</v>
      </c>
      <c r="AZ194" s="24"/>
      <c r="BA194" s="24"/>
      <c r="BB194" s="24"/>
      <c r="BC194" s="24"/>
      <c r="BD194" s="24">
        <f t="shared" si="199"/>
        <v>-0.84005376344086036</v>
      </c>
      <c r="BE194" s="24">
        <f t="shared" si="199"/>
        <v>0.92718210036218751</v>
      </c>
      <c r="BF194" s="24">
        <f t="shared" si="199"/>
        <v>17.109351636931063</v>
      </c>
      <c r="BG194" s="24">
        <f t="shared" si="199"/>
        <v>-0.12400728309341895</v>
      </c>
      <c r="BH194" s="24">
        <f t="shared" si="199"/>
        <v>-0.10286458195455712</v>
      </c>
      <c r="BI194" s="24"/>
      <c r="BJ194" s="24">
        <f t="shared" si="199"/>
        <v>-9.1902591638388209</v>
      </c>
    </row>
    <row r="195" spans="2:62" x14ac:dyDescent="0.25">
      <c r="B195" s="10" t="s">
        <v>71</v>
      </c>
      <c r="C195" s="16">
        <f>SUM(C193:C194)</f>
        <v>15.857877957873409</v>
      </c>
      <c r="D195" s="6">
        <f t="shared" ref="D195" si="200">SUM(D193:D194)</f>
        <v>0</v>
      </c>
      <c r="E195" s="17">
        <f t="shared" ref="E195" si="201">SUM(E193:E194)</f>
        <v>100</v>
      </c>
      <c r="F195" s="6">
        <f t="shared" ref="F195" si="202">SUM(F193:F194)</f>
        <v>0</v>
      </c>
      <c r="G195" s="17">
        <f t="shared" ref="G195" si="203">SUM(G193:G194)</f>
        <v>99.577475608819228</v>
      </c>
      <c r="H195" s="15">
        <f t="shared" ref="H195" si="204">SUM(H193:H194)</f>
        <v>2.4894946495135097</v>
      </c>
      <c r="I195" s="16">
        <f t="shared" ref="I195" si="205">SUM(I193:I194)</f>
        <v>2.3073068526192015</v>
      </c>
      <c r="J195" s="18">
        <f t="shared" ref="J195" si="206">SUM(J193:J194)</f>
        <v>39.925502494396682</v>
      </c>
      <c r="K195" s="17">
        <f t="shared" ref="K195" si="207">SUM(K193:K194)</f>
        <v>97.027103613815171</v>
      </c>
      <c r="L195" s="17">
        <f t="shared" ref="L195" si="208">SUM(L193:L194)</f>
        <v>100</v>
      </c>
      <c r="M195" s="17">
        <f t="shared" ref="M195" si="209">SUM(M193:M194)</f>
        <v>100</v>
      </c>
      <c r="N195" s="17">
        <f t="shared" ref="N195" si="210">SUM(N193:N194)</f>
        <v>100</v>
      </c>
      <c r="O195" s="16">
        <f t="shared" ref="O195" si="211">SUM(O193:O194)</f>
        <v>10.727573377428691</v>
      </c>
      <c r="P195" s="17">
        <f t="shared" ref="P195" si="212">SUM(P193:P194)</f>
        <v>100</v>
      </c>
      <c r="Q195" s="17">
        <f t="shared" ref="Q195" si="213">SUM(Q193:Q194)</f>
        <v>97.999258969787206</v>
      </c>
      <c r="R195" s="18">
        <f t="shared" ref="R195" si="214">SUM(R193:R194)</f>
        <v>50.13352129589147</v>
      </c>
      <c r="S195" s="17">
        <f t="shared" ref="S195" si="215">SUM(S193:S194)</f>
        <v>98.448960119263589</v>
      </c>
      <c r="T195" s="6">
        <f t="shared" ref="T195" si="216">SUM(T193:T194)</f>
        <v>0</v>
      </c>
      <c r="U195" s="6">
        <f t="shared" ref="U195" si="217">SUM(U193:U194)</f>
        <v>0</v>
      </c>
      <c r="V195" s="6">
        <f t="shared" ref="V195" si="218">SUM(V193:V194)</f>
        <v>0</v>
      </c>
      <c r="W195" s="6">
        <f t="shared" ref="W195" si="219">SUM(W193:W194)</f>
        <v>0</v>
      </c>
      <c r="X195" s="17">
        <f t="shared" ref="X195" si="220">SUM(X193:X194)</f>
        <v>100</v>
      </c>
      <c r="Y195" s="17">
        <f t="shared" ref="Y195" si="221">SUM(Y193:Y194)</f>
        <v>98.811308305740283</v>
      </c>
      <c r="Z195" s="18">
        <f t="shared" ref="Z195" si="222">SUM(Z193:Z194)</f>
        <v>75.117929610566819</v>
      </c>
      <c r="AA195" s="15">
        <f t="shared" ref="AA195" si="223">SUM(AA193:AA194)</f>
        <v>12.878787878787881</v>
      </c>
      <c r="AB195" s="16">
        <f t="shared" ref="AB195" si="224">SUM(AB193:AB194)</f>
        <v>0</v>
      </c>
      <c r="AC195" s="6">
        <f t="shared" ref="AC195" si="225">SUM(AC193:AC194)</f>
        <v>0</v>
      </c>
      <c r="AD195" s="18">
        <f t="shared" ref="AD195" si="226">SUM(AD193:AD194)</f>
        <v>70.091462570775704</v>
      </c>
      <c r="AH195" s="10" t="s">
        <v>71</v>
      </c>
      <c r="AI195" s="24">
        <f t="shared" ref="AI195:BJ195" si="227">C195-C11</f>
        <v>13.823298171748119</v>
      </c>
      <c r="AJ195" s="24"/>
      <c r="AK195" s="24">
        <f t="shared" si="227"/>
        <v>100</v>
      </c>
      <c r="AL195" s="24"/>
      <c r="AM195" s="24">
        <f t="shared" si="227"/>
        <v>-0.42252439118077234</v>
      </c>
      <c r="AN195" s="24">
        <f t="shared" si="227"/>
        <v>2.2472056241763916</v>
      </c>
      <c r="AO195" s="24"/>
      <c r="AP195" s="24">
        <f t="shared" si="227"/>
        <v>21.894795234069758</v>
      </c>
      <c r="AQ195" s="24">
        <f t="shared" si="227"/>
        <v>-0.16380687491637502</v>
      </c>
      <c r="AR195" s="24">
        <f t="shared" si="227"/>
        <v>3.3617228861291579</v>
      </c>
      <c r="AS195" s="24">
        <f t="shared" si="227"/>
        <v>62.791381866057016</v>
      </c>
      <c r="AT195" s="24">
        <f t="shared" si="227"/>
        <v>0.4306190942135828</v>
      </c>
      <c r="AU195" s="24">
        <f t="shared" si="227"/>
        <v>-89.272426622571317</v>
      </c>
      <c r="AV195" s="24">
        <f t="shared" si="227"/>
        <v>0.65133488187906607</v>
      </c>
      <c r="AW195" s="24">
        <f t="shared" si="227"/>
        <v>5.6101481609644708</v>
      </c>
      <c r="AX195" s="24">
        <f t="shared" si="227"/>
        <v>21.188380716913869</v>
      </c>
      <c r="AY195" s="24">
        <f t="shared" si="227"/>
        <v>2.2004256525126351</v>
      </c>
      <c r="AZ195" s="24"/>
      <c r="BA195" s="24"/>
      <c r="BB195" s="24"/>
      <c r="BC195" s="24"/>
      <c r="BD195" s="24">
        <f t="shared" si="227"/>
        <v>5.9685728695265254</v>
      </c>
      <c r="BE195" s="24">
        <f t="shared" si="227"/>
        <v>-0.76073762754130314</v>
      </c>
      <c r="BF195" s="24">
        <f t="shared" si="227"/>
        <v>74.59525735479032</v>
      </c>
      <c r="BG195" s="24">
        <f t="shared" si="227"/>
        <v>12.052820630402165</v>
      </c>
      <c r="BH195" s="24">
        <f t="shared" si="227"/>
        <v>-2.0132034215065091</v>
      </c>
      <c r="BI195" s="24"/>
      <c r="BJ195" s="24">
        <f t="shared" si="227"/>
        <v>46.479484717830424</v>
      </c>
    </row>
    <row r="196" spans="2:62" x14ac:dyDescent="0.25">
      <c r="B196" s="10" t="s">
        <v>24</v>
      </c>
      <c r="C196" s="6">
        <v>80.993923269683322</v>
      </c>
      <c r="D196" s="6"/>
      <c r="E196" s="6">
        <v>0</v>
      </c>
      <c r="F196" s="6"/>
      <c r="G196" s="6">
        <v>0.42252439118076368</v>
      </c>
      <c r="H196" s="6">
        <v>14.309547549705215</v>
      </c>
      <c r="I196" s="6">
        <v>97.692693147380794</v>
      </c>
      <c r="J196" s="6">
        <v>36.953825957966963</v>
      </c>
      <c r="K196" s="6">
        <v>2.8906631995377161</v>
      </c>
      <c r="L196" s="6">
        <v>0</v>
      </c>
      <c r="M196" s="6">
        <v>0</v>
      </c>
      <c r="N196" s="6">
        <v>0</v>
      </c>
      <c r="O196" s="6">
        <v>89.272426622571317</v>
      </c>
      <c r="P196" s="6">
        <v>0</v>
      </c>
      <c r="Q196" s="6">
        <v>1.3693190047946553</v>
      </c>
      <c r="R196" s="6">
        <v>47.47016318326115</v>
      </c>
      <c r="S196" s="6">
        <v>0.2304890494913279</v>
      </c>
      <c r="T196" s="6"/>
      <c r="U196" s="6"/>
      <c r="V196" s="6"/>
      <c r="W196" s="6"/>
      <c r="X196" s="6">
        <v>0</v>
      </c>
      <c r="Y196" s="6">
        <v>0.86508905312864659</v>
      </c>
      <c r="Z196" s="6">
        <v>24.270898640083193</v>
      </c>
      <c r="AA196" s="6">
        <v>0</v>
      </c>
      <c r="AB196" s="6">
        <v>100</v>
      </c>
      <c r="AC196" s="6"/>
      <c r="AD196" s="6">
        <v>12.727549743202175</v>
      </c>
      <c r="AH196" s="10" t="s">
        <v>24</v>
      </c>
      <c r="AI196" s="24">
        <f t="shared" ref="AI196:BJ196" si="228">C196-C12</f>
        <v>-14.027846408144825</v>
      </c>
      <c r="AJ196" s="24"/>
      <c r="AK196" s="24">
        <f t="shared" si="228"/>
        <v>-98.528984566699421</v>
      </c>
      <c r="AL196" s="24"/>
      <c r="AM196" s="24">
        <f t="shared" si="228"/>
        <v>0.42252439118076368</v>
      </c>
      <c r="AN196" s="24">
        <f t="shared" si="228"/>
        <v>-4.2544407358928673</v>
      </c>
      <c r="AO196" s="24"/>
      <c r="AP196" s="24">
        <f t="shared" si="228"/>
        <v>-4.210683892504079</v>
      </c>
      <c r="AQ196" s="24">
        <f t="shared" si="228"/>
        <v>0.6585518765173024</v>
      </c>
      <c r="AR196" s="24">
        <f t="shared" si="228"/>
        <v>-2.8545492397639856</v>
      </c>
      <c r="AS196" s="24">
        <f t="shared" si="228"/>
        <v>-54.519499842479568</v>
      </c>
      <c r="AT196" s="24">
        <f t="shared" si="228"/>
        <v>-4.5485632225920634E-2</v>
      </c>
      <c r="AU196" s="24">
        <f t="shared" si="228"/>
        <v>89.272426622571317</v>
      </c>
      <c r="AV196" s="24">
        <f t="shared" si="228"/>
        <v>-0.65133488187905997</v>
      </c>
      <c r="AW196" s="24">
        <f t="shared" si="228"/>
        <v>-0.16259356591708296</v>
      </c>
      <c r="AX196" s="24">
        <f t="shared" si="228"/>
        <v>-16.377757707909886</v>
      </c>
      <c r="AY196" s="24">
        <f t="shared" si="228"/>
        <v>-2.0993471473012164</v>
      </c>
      <c r="AZ196" s="24"/>
      <c r="BA196" s="24"/>
      <c r="BB196" s="24"/>
      <c r="BC196" s="24"/>
      <c r="BD196" s="24">
        <f t="shared" si="228"/>
        <v>-5.9685728695265352</v>
      </c>
      <c r="BE196" s="24">
        <f t="shared" si="228"/>
        <v>0.65932676421214775</v>
      </c>
      <c r="BF196" s="24">
        <f t="shared" si="228"/>
        <v>-71.269098091216307</v>
      </c>
      <c r="BG196" s="24">
        <f t="shared" si="228"/>
        <v>-34.353107878118642</v>
      </c>
      <c r="BH196" s="24">
        <f t="shared" si="228"/>
        <v>34.856958614522227</v>
      </c>
      <c r="BI196" s="24"/>
      <c r="BJ196" s="24">
        <f t="shared" si="228"/>
        <v>-42.010093648164052</v>
      </c>
    </row>
    <row r="197" spans="2:62" x14ac:dyDescent="0.25">
      <c r="B197" s="10" t="s">
        <v>20</v>
      </c>
      <c r="C197" s="6">
        <v>0.32002195612686046</v>
      </c>
      <c r="D197" s="6"/>
      <c r="E197" s="6">
        <v>0</v>
      </c>
      <c r="F197" s="6"/>
      <c r="G197" s="6">
        <v>0</v>
      </c>
      <c r="H197" s="13">
        <v>81.826303989173979</v>
      </c>
      <c r="I197" s="6">
        <v>0</v>
      </c>
      <c r="J197" s="6">
        <v>21.509254169169278</v>
      </c>
      <c r="K197" s="6">
        <v>0</v>
      </c>
      <c r="L197" s="6">
        <v>0</v>
      </c>
      <c r="M197" s="6">
        <v>0</v>
      </c>
      <c r="N197" s="6">
        <v>0</v>
      </c>
      <c r="O197" s="6">
        <v>0</v>
      </c>
      <c r="P197" s="6">
        <v>0</v>
      </c>
      <c r="Q197" s="6">
        <v>0.33096298619049197</v>
      </c>
      <c r="R197" s="6">
        <v>0.22211188165956544</v>
      </c>
      <c r="S197" s="6">
        <v>0.51143498667203735</v>
      </c>
      <c r="T197" s="6"/>
      <c r="U197" s="6"/>
      <c r="V197" s="6"/>
      <c r="W197" s="6"/>
      <c r="X197" s="6">
        <v>0</v>
      </c>
      <c r="Y197" s="6">
        <v>2.4138039879755425E-2</v>
      </c>
      <c r="Z197" s="6">
        <v>1.6651923030046731E-2</v>
      </c>
      <c r="AA197" s="13">
        <v>87.121212121212125</v>
      </c>
      <c r="AB197" s="6">
        <v>0</v>
      </c>
      <c r="AC197" s="6"/>
      <c r="AD197" s="6">
        <v>16.182996288783666</v>
      </c>
      <c r="AH197" s="10" t="s">
        <v>20</v>
      </c>
      <c r="AI197" s="24">
        <f t="shared" ref="AI197:BJ197" si="229">C197-C13</f>
        <v>0.32002195612686046</v>
      </c>
      <c r="AJ197" s="24"/>
      <c r="AK197" s="24">
        <f t="shared" si="229"/>
        <v>0</v>
      </c>
      <c r="AL197" s="24"/>
      <c r="AM197" s="24">
        <f t="shared" si="229"/>
        <v>0</v>
      </c>
      <c r="AN197" s="24">
        <f t="shared" si="229"/>
        <v>1.7128789549120995</v>
      </c>
      <c r="AO197" s="24"/>
      <c r="AP197" s="24">
        <f t="shared" si="229"/>
        <v>-16.050200890853883</v>
      </c>
      <c r="AQ197" s="24">
        <f t="shared" si="229"/>
        <v>-0.2148494342012908</v>
      </c>
      <c r="AR197" s="24">
        <f t="shared" si="229"/>
        <v>0</v>
      </c>
      <c r="AS197" s="24">
        <f t="shared" si="229"/>
        <v>0</v>
      </c>
      <c r="AT197" s="24">
        <f t="shared" si="229"/>
        <v>0</v>
      </c>
      <c r="AU197" s="24">
        <f t="shared" si="229"/>
        <v>0</v>
      </c>
      <c r="AV197" s="24">
        <f t="shared" si="229"/>
        <v>0</v>
      </c>
      <c r="AW197" s="24">
        <f t="shared" si="229"/>
        <v>-3.9156408684758577</v>
      </c>
      <c r="AX197" s="24">
        <f t="shared" si="229"/>
        <v>-0.70963991686062622</v>
      </c>
      <c r="AY197" s="24">
        <f t="shared" si="229"/>
        <v>0.23332817305510373</v>
      </c>
      <c r="AZ197" s="24"/>
      <c r="BA197" s="24"/>
      <c r="BB197" s="24"/>
      <c r="BC197" s="24"/>
      <c r="BD197" s="24">
        <f t="shared" si="229"/>
        <v>0</v>
      </c>
      <c r="BE197" s="24">
        <f t="shared" si="229"/>
        <v>2.4138039879755425E-2</v>
      </c>
      <c r="BF197" s="24">
        <f t="shared" si="229"/>
        <v>-1.58540570948245E-3</v>
      </c>
      <c r="BG197" s="24">
        <f t="shared" si="229"/>
        <v>22.61846416121189</v>
      </c>
      <c r="BH197" s="24">
        <f t="shared" si="229"/>
        <v>-32.193993917002757</v>
      </c>
      <c r="BI197" s="24"/>
      <c r="BJ197" s="24">
        <f t="shared" si="229"/>
        <v>-3.6281599701472871</v>
      </c>
    </row>
    <row r="198" spans="2:62" x14ac:dyDescent="0.25">
      <c r="B198" s="10" t="s">
        <v>21</v>
      </c>
      <c r="C198" s="6">
        <v>2.8281768163164021</v>
      </c>
      <c r="D198" s="6"/>
      <c r="E198" s="6">
        <v>0</v>
      </c>
      <c r="F198" s="6"/>
      <c r="G198" s="6">
        <v>0</v>
      </c>
      <c r="H198" s="6">
        <v>1.3746538116072902</v>
      </c>
      <c r="I198" s="6">
        <v>0</v>
      </c>
      <c r="J198" s="6">
        <v>1.6114173784670742</v>
      </c>
      <c r="K198" s="6">
        <v>8.2233186647108505E-2</v>
      </c>
      <c r="L198" s="6">
        <v>0</v>
      </c>
      <c r="M198" s="6">
        <v>0</v>
      </c>
      <c r="N198" s="6">
        <v>0</v>
      </c>
      <c r="O198" s="6">
        <v>0</v>
      </c>
      <c r="P198" s="6">
        <v>0</v>
      </c>
      <c r="Q198" s="6">
        <v>0.3004590392276365</v>
      </c>
      <c r="R198" s="6">
        <v>2.1742036391878283</v>
      </c>
      <c r="S198" s="6">
        <v>0.80911584457303709</v>
      </c>
      <c r="T198" s="6"/>
      <c r="U198" s="6"/>
      <c r="V198" s="6"/>
      <c r="W198" s="6"/>
      <c r="X198" s="6">
        <v>0</v>
      </c>
      <c r="Y198" s="6">
        <v>0.29946460125132274</v>
      </c>
      <c r="Z198" s="6">
        <v>0.59451982631993061</v>
      </c>
      <c r="AA198" s="6">
        <v>0</v>
      </c>
      <c r="AB198" s="6">
        <v>0</v>
      </c>
      <c r="AC198" s="6"/>
      <c r="AD198" s="6">
        <v>0.99799139723844676</v>
      </c>
      <c r="AH198" s="10" t="s">
        <v>21</v>
      </c>
      <c r="AI198" s="24">
        <f t="shared" ref="AI198:BJ198" si="230">C198-C14</f>
        <v>-0.1154737197301583</v>
      </c>
      <c r="AJ198" s="24"/>
      <c r="AK198" s="24">
        <f t="shared" si="230"/>
        <v>-1.4710154333005754</v>
      </c>
      <c r="AL198" s="24"/>
      <c r="AM198" s="24">
        <f t="shared" si="230"/>
        <v>0</v>
      </c>
      <c r="AN198" s="24">
        <f t="shared" si="230"/>
        <v>0.29435615680438576</v>
      </c>
      <c r="AO198" s="24"/>
      <c r="AP198" s="24">
        <f t="shared" si="230"/>
        <v>-1.633910450711799</v>
      </c>
      <c r="AQ198" s="24">
        <f t="shared" si="230"/>
        <v>-0.27989556739964816</v>
      </c>
      <c r="AR198" s="24">
        <f t="shared" si="230"/>
        <v>-0.5071736463651747</v>
      </c>
      <c r="AS198" s="24">
        <f t="shared" si="230"/>
        <v>-8.2718820235774384</v>
      </c>
      <c r="AT198" s="24">
        <f t="shared" si="230"/>
        <v>-0.38513346198765613</v>
      </c>
      <c r="AU198" s="24">
        <f t="shared" si="230"/>
        <v>0</v>
      </c>
      <c r="AV198" s="24">
        <f t="shared" si="230"/>
        <v>0</v>
      </c>
      <c r="AW198" s="24">
        <f t="shared" si="230"/>
        <v>-1.5319137265715568</v>
      </c>
      <c r="AX198" s="24">
        <f t="shared" si="230"/>
        <v>-4.1009830921433501</v>
      </c>
      <c r="AY198" s="24">
        <f t="shared" si="230"/>
        <v>-0.33440667826653958</v>
      </c>
      <c r="AZ198" s="24"/>
      <c r="BA198" s="24"/>
      <c r="BB198" s="24"/>
      <c r="BC198" s="24"/>
      <c r="BD198" s="24">
        <f t="shared" si="230"/>
        <v>0</v>
      </c>
      <c r="BE198" s="24">
        <f t="shared" si="230"/>
        <v>7.7272823449399397E-2</v>
      </c>
      <c r="BF198" s="24">
        <f t="shared" si="230"/>
        <v>-3.3245738578645452</v>
      </c>
      <c r="BG198" s="24">
        <f t="shared" si="230"/>
        <v>-0.31817691349542371</v>
      </c>
      <c r="BH198" s="24">
        <f t="shared" si="230"/>
        <v>-0.64976127601295264</v>
      </c>
      <c r="BI198" s="24"/>
      <c r="BJ198" s="24">
        <f t="shared" si="230"/>
        <v>-0.84123109951909159</v>
      </c>
    </row>
    <row r="199" spans="2:62" x14ac:dyDescent="0.25">
      <c r="B199" s="10" t="s">
        <v>25</v>
      </c>
      <c r="C199" s="6">
        <v>61.313570859796833</v>
      </c>
      <c r="D199" s="6"/>
      <c r="E199" s="6">
        <v>0</v>
      </c>
      <c r="F199" s="6"/>
      <c r="G199" s="6">
        <v>0</v>
      </c>
      <c r="H199" s="6">
        <v>13.96814836531941</v>
      </c>
      <c r="I199" s="6">
        <v>66.975946557164704</v>
      </c>
      <c r="J199" s="6">
        <v>34.749354195879491</v>
      </c>
      <c r="K199" s="6">
        <v>2.8906631995377157</v>
      </c>
      <c r="L199" s="6">
        <v>0</v>
      </c>
      <c r="M199" s="6">
        <v>0</v>
      </c>
      <c r="N199" s="6">
        <v>0</v>
      </c>
      <c r="O199" s="6">
        <v>39.272426622571309</v>
      </c>
      <c r="P199" s="6">
        <v>0</v>
      </c>
      <c r="Q199" s="6">
        <v>1.301757776549296</v>
      </c>
      <c r="R199" s="6">
        <v>49.466452261699907</v>
      </c>
      <c r="S199" s="6">
        <v>0.18772432730806909</v>
      </c>
      <c r="T199" s="6"/>
      <c r="U199" s="6"/>
      <c r="V199" s="6"/>
      <c r="W199" s="6"/>
      <c r="X199" s="6">
        <v>0</v>
      </c>
      <c r="Y199" s="6">
        <v>0.66622873996543086</v>
      </c>
      <c r="Z199" s="6">
        <v>24.382755998132406</v>
      </c>
      <c r="AA199" s="6">
        <v>0</v>
      </c>
      <c r="AB199" s="6">
        <v>0</v>
      </c>
      <c r="AC199" s="6"/>
      <c r="AD199" s="6">
        <v>12.192632522197023</v>
      </c>
      <c r="AH199" s="10" t="s">
        <v>25</v>
      </c>
      <c r="AI199" s="24">
        <f t="shared" ref="AI199:BJ199" si="231">C199-C15</f>
        <v>-24.954012444485933</v>
      </c>
      <c r="AJ199" s="24"/>
      <c r="AK199" s="24">
        <f t="shared" si="231"/>
        <v>-94.979011926012618</v>
      </c>
      <c r="AL199" s="24"/>
      <c r="AM199" s="24">
        <f t="shared" si="231"/>
        <v>0</v>
      </c>
      <c r="AN199" s="24">
        <f t="shared" si="231"/>
        <v>-4.4447151233501163</v>
      </c>
      <c r="AO199" s="24"/>
      <c r="AP199" s="24">
        <f t="shared" si="231"/>
        <v>-6.5768040681944271</v>
      </c>
      <c r="AQ199" s="24">
        <f t="shared" si="231"/>
        <v>0.65855187651730196</v>
      </c>
      <c r="AR199" s="24">
        <f t="shared" si="231"/>
        <v>-0.29334613389190317</v>
      </c>
      <c r="AS199" s="24">
        <f t="shared" si="231"/>
        <v>-23.888252707264371</v>
      </c>
      <c r="AT199" s="24">
        <f t="shared" si="231"/>
        <v>-4.5485632225920634E-2</v>
      </c>
      <c r="AU199" s="24">
        <f t="shared" si="231"/>
        <v>39.272426622571309</v>
      </c>
      <c r="AV199" s="24">
        <f t="shared" si="231"/>
        <v>-0.65133488187905997</v>
      </c>
      <c r="AW199" s="24">
        <f t="shared" si="231"/>
        <v>-0.23015479416244222</v>
      </c>
      <c r="AX199" s="24">
        <f t="shared" si="231"/>
        <v>-15.541416264637569</v>
      </c>
      <c r="AY199" s="24">
        <f t="shared" si="231"/>
        <v>-2.1421118694844754</v>
      </c>
      <c r="AZ199" s="24"/>
      <c r="BA199" s="24"/>
      <c r="BB199" s="24"/>
      <c r="BC199" s="24"/>
      <c r="BD199" s="24">
        <f t="shared" si="231"/>
        <v>-1.4831294030404154</v>
      </c>
      <c r="BE199" s="24">
        <f t="shared" si="231"/>
        <v>0.46046645104893202</v>
      </c>
      <c r="BF199" s="24">
        <f t="shared" si="231"/>
        <v>-70.945157037729572</v>
      </c>
      <c r="BG199" s="24">
        <f t="shared" si="231"/>
        <v>-33.685230901901946</v>
      </c>
      <c r="BH199" s="24">
        <f t="shared" si="231"/>
        <v>-63.526418078142477</v>
      </c>
      <c r="BI199" s="24"/>
      <c r="BJ199" s="24">
        <f t="shared" si="231"/>
        <v>-47.285133359627011</v>
      </c>
    </row>
    <row r="200" spans="2:62" x14ac:dyDescent="0.25">
      <c r="B200" s="10" t="s">
        <v>83</v>
      </c>
      <c r="C200" s="6">
        <v>11.497711803328945</v>
      </c>
      <c r="D200" s="6"/>
      <c r="E200" s="6">
        <v>0</v>
      </c>
      <c r="F200" s="6"/>
      <c r="G200" s="6">
        <v>0</v>
      </c>
      <c r="H200" s="6">
        <v>2.3352192432396506</v>
      </c>
      <c r="I200" s="6">
        <v>0.1116154308333127</v>
      </c>
      <c r="J200" s="6">
        <v>5.5836758045105137</v>
      </c>
      <c r="K200" s="6">
        <v>0.28476019024758858</v>
      </c>
      <c r="L200" s="6">
        <v>0</v>
      </c>
      <c r="M200" s="6">
        <v>0</v>
      </c>
      <c r="N200" s="6">
        <v>0</v>
      </c>
      <c r="O200" s="6">
        <v>0</v>
      </c>
      <c r="P200" s="6">
        <v>0</v>
      </c>
      <c r="Q200" s="6">
        <v>9.5545875726634144E-2</v>
      </c>
      <c r="R200" s="6">
        <v>16.350424170311712</v>
      </c>
      <c r="S200" s="6">
        <v>0</v>
      </c>
      <c r="T200" s="6"/>
      <c r="U200" s="6"/>
      <c r="V200" s="6"/>
      <c r="W200" s="6"/>
      <c r="X200" s="6">
        <v>0</v>
      </c>
      <c r="Y200" s="6">
        <v>7.7910165642656765E-2</v>
      </c>
      <c r="Z200" s="6">
        <v>1.2855476712409699</v>
      </c>
      <c r="AA200" s="6">
        <v>0</v>
      </c>
      <c r="AB200" s="6">
        <v>0</v>
      </c>
      <c r="AC200" s="6"/>
      <c r="AD200" s="6">
        <v>0.6529627150024383</v>
      </c>
      <c r="AH200" s="10" t="s">
        <v>83</v>
      </c>
      <c r="AI200" s="24">
        <f t="shared" ref="AI200:BJ200" si="232">C200-C16</f>
        <v>-35.057724609311208</v>
      </c>
      <c r="AJ200" s="24"/>
      <c r="AK200" s="24">
        <f t="shared" si="232"/>
        <v>-85.144514894928236</v>
      </c>
      <c r="AL200" s="24"/>
      <c r="AM200" s="24">
        <f t="shared" si="232"/>
        <v>0</v>
      </c>
      <c r="AN200" s="24">
        <f t="shared" si="232"/>
        <v>-1.4233345099889712</v>
      </c>
      <c r="AO200" s="24"/>
      <c r="AP200" s="24">
        <f t="shared" si="232"/>
        <v>-9.35105412348112</v>
      </c>
      <c r="AQ200" s="24">
        <f t="shared" si="232"/>
        <v>0.28476019024758858</v>
      </c>
      <c r="AR200" s="24">
        <f t="shared" si="232"/>
        <v>-1.3086231953143692</v>
      </c>
      <c r="AS200" s="24">
        <f t="shared" si="232"/>
        <v>-26.441602734937735</v>
      </c>
      <c r="AT200" s="24">
        <f t="shared" si="232"/>
        <v>0</v>
      </c>
      <c r="AU200" s="24">
        <f t="shared" si="232"/>
        <v>0</v>
      </c>
      <c r="AV200" s="24">
        <f t="shared" si="232"/>
        <v>-0.41668883096618631</v>
      </c>
      <c r="AW200" s="24">
        <f t="shared" si="232"/>
        <v>9.5545875726634144E-2</v>
      </c>
      <c r="AX200" s="24">
        <f t="shared" si="232"/>
        <v>0.1050783511310307</v>
      </c>
      <c r="AY200" s="24">
        <f t="shared" si="232"/>
        <v>0</v>
      </c>
      <c r="AZ200" s="24"/>
      <c r="BA200" s="24"/>
      <c r="BB200" s="24"/>
      <c r="BC200" s="24"/>
      <c r="BD200" s="24">
        <f t="shared" si="232"/>
        <v>0</v>
      </c>
      <c r="BE200" s="24">
        <f t="shared" si="232"/>
        <v>4.142935166383873E-2</v>
      </c>
      <c r="BF200" s="24">
        <f t="shared" si="232"/>
        <v>-21.612129102806826</v>
      </c>
      <c r="BG200" s="24">
        <f t="shared" si="232"/>
        <v>-9.9265422478162559</v>
      </c>
      <c r="BH200" s="24">
        <f t="shared" si="232"/>
        <v>-22.072762137474285</v>
      </c>
      <c r="BI200" s="24"/>
      <c r="BJ200" s="24">
        <f t="shared" si="232"/>
        <v>-12.126761414677096</v>
      </c>
    </row>
    <row r="201" spans="2:62" x14ac:dyDescent="0.25">
      <c r="AI201" s="25"/>
      <c r="AJ201" s="25"/>
      <c r="AK201" s="25"/>
      <c r="AL201" s="25"/>
      <c r="AM201" s="25"/>
      <c r="AN201" s="25"/>
      <c r="AO201" s="25"/>
      <c r="AP201" s="25"/>
      <c r="AQ201" s="25"/>
      <c r="AR201" s="25"/>
      <c r="AS201" s="25"/>
      <c r="AT201" s="25"/>
      <c r="AU201" s="25"/>
      <c r="AV201" s="25"/>
      <c r="AW201" s="25"/>
      <c r="AX201" s="25"/>
      <c r="AY201" s="25"/>
      <c r="AZ201" s="25"/>
      <c r="BA201" s="25"/>
      <c r="BB201" s="25"/>
      <c r="BC201" s="25"/>
      <c r="BD201" s="25"/>
      <c r="BE201" s="25"/>
      <c r="BF201" s="25"/>
      <c r="BG201" s="25"/>
      <c r="BH201" s="25"/>
      <c r="BI201" s="25"/>
      <c r="BJ201" s="25"/>
    </row>
    <row r="203" spans="2:62" x14ac:dyDescent="0.25">
      <c r="B203" s="10" t="s">
        <v>32</v>
      </c>
    </row>
    <row r="204" spans="2:62" x14ac:dyDescent="0.25">
      <c r="B204" s="10" t="s">
        <v>31</v>
      </c>
      <c r="C204" s="9">
        <v>88</v>
      </c>
      <c r="D204" s="9">
        <v>133</v>
      </c>
      <c r="E204" s="9">
        <v>142</v>
      </c>
      <c r="F204" s="9">
        <v>156</v>
      </c>
      <c r="G204" s="9">
        <v>160</v>
      </c>
      <c r="H204" s="9" t="s">
        <v>27</v>
      </c>
      <c r="I204" s="9" t="s">
        <v>28</v>
      </c>
      <c r="J204" s="9">
        <v>197</v>
      </c>
      <c r="K204" s="9">
        <v>234</v>
      </c>
      <c r="L204" s="9">
        <v>262</v>
      </c>
      <c r="M204" s="9">
        <v>276</v>
      </c>
      <c r="N204" s="9">
        <v>295</v>
      </c>
      <c r="O204" s="9">
        <v>301</v>
      </c>
      <c r="P204" s="9">
        <v>332</v>
      </c>
      <c r="Q204" s="9">
        <v>339</v>
      </c>
      <c r="R204" s="9">
        <v>355</v>
      </c>
      <c r="S204" s="9">
        <v>363</v>
      </c>
      <c r="T204" s="9">
        <v>386</v>
      </c>
      <c r="U204" s="9">
        <v>392</v>
      </c>
      <c r="V204" s="9">
        <v>398</v>
      </c>
      <c r="W204" s="9">
        <v>406</v>
      </c>
      <c r="X204" s="9">
        <v>411</v>
      </c>
      <c r="Y204" s="9">
        <v>448</v>
      </c>
      <c r="Z204" s="9">
        <v>462</v>
      </c>
      <c r="AA204" s="9">
        <v>611</v>
      </c>
      <c r="AB204" s="9">
        <v>618</v>
      </c>
      <c r="AC204" s="9">
        <v>625</v>
      </c>
      <c r="AD204" s="9">
        <v>637</v>
      </c>
    </row>
    <row r="205" spans="2:62" x14ac:dyDescent="0.25">
      <c r="B205" s="10" t="s">
        <v>22</v>
      </c>
      <c r="C205" s="6">
        <v>4.3980505019262441</v>
      </c>
      <c r="D205" s="6"/>
      <c r="E205" s="6">
        <v>0</v>
      </c>
      <c r="F205" s="6"/>
      <c r="G205" s="6">
        <v>0.42252439118076757</v>
      </c>
      <c r="H205" s="6">
        <v>0.14148455722705569</v>
      </c>
      <c r="I205" s="6">
        <v>2.1318039612062201</v>
      </c>
      <c r="J205" s="6">
        <v>6.1482212964274412</v>
      </c>
      <c r="K205" s="6">
        <v>2.972896386184821</v>
      </c>
      <c r="L205" s="6">
        <v>5.8015571435115458E-15</v>
      </c>
      <c r="M205" s="6">
        <v>0</v>
      </c>
      <c r="N205" s="6">
        <v>5.8015571435115458E-15</v>
      </c>
      <c r="O205" s="6">
        <v>10.727573377428691</v>
      </c>
      <c r="P205" s="6">
        <v>5.8015571435115458E-15</v>
      </c>
      <c r="Q205" s="6">
        <v>0.69731360904879536</v>
      </c>
      <c r="R205" s="6">
        <v>15.300473943067967</v>
      </c>
      <c r="S205" s="6">
        <v>0.23563109254855569</v>
      </c>
      <c r="T205" s="6"/>
      <c r="U205" s="6"/>
      <c r="V205" s="6"/>
      <c r="W205" s="6"/>
      <c r="X205" s="6">
        <v>0</v>
      </c>
      <c r="Y205" s="6">
        <v>0.66068185427950854</v>
      </c>
      <c r="Z205" s="6">
        <v>0.68360863100989877</v>
      </c>
      <c r="AA205" s="6">
        <v>12.878787878787879</v>
      </c>
      <c r="AB205" s="6"/>
      <c r="AC205" s="6"/>
      <c r="AD205" s="6">
        <v>8.3788033360222123</v>
      </c>
    </row>
    <row r="206" spans="2:62" x14ac:dyDescent="0.25">
      <c r="B206" s="10" t="s">
        <v>23</v>
      </c>
      <c r="C206" s="6">
        <v>0.22036511423413463</v>
      </c>
      <c r="D206" s="6"/>
      <c r="E206" s="6">
        <v>0</v>
      </c>
      <c r="F206" s="6"/>
      <c r="G206" s="6">
        <v>0</v>
      </c>
      <c r="H206" s="6">
        <v>5.2474581047872386E-2</v>
      </c>
      <c r="I206" s="6">
        <v>0</v>
      </c>
      <c r="J206" s="6">
        <v>0.22500646646788874</v>
      </c>
      <c r="K206" s="6">
        <v>0</v>
      </c>
      <c r="L206" s="6">
        <v>0</v>
      </c>
      <c r="M206" s="6">
        <v>0</v>
      </c>
      <c r="N206" s="6">
        <v>0</v>
      </c>
      <c r="O206" s="6">
        <v>0</v>
      </c>
      <c r="P206" s="6">
        <v>0</v>
      </c>
      <c r="Q206" s="6">
        <v>9.5895469895923204E-3</v>
      </c>
      <c r="R206" s="6">
        <v>2.4336605264567277</v>
      </c>
      <c r="S206" s="6">
        <v>0</v>
      </c>
      <c r="T206" s="6"/>
      <c r="U206" s="6"/>
      <c r="V206" s="6"/>
      <c r="W206" s="6"/>
      <c r="X206" s="6">
        <v>0</v>
      </c>
      <c r="Y206" s="6">
        <v>6.5571909742884904E-2</v>
      </c>
      <c r="Z206" s="6">
        <v>2.2873783271705981</v>
      </c>
      <c r="AA206" s="6">
        <v>0</v>
      </c>
      <c r="AB206" s="6"/>
      <c r="AC206" s="6"/>
      <c r="AD206" s="6">
        <v>2.8103542819453158</v>
      </c>
    </row>
    <row r="207" spans="2:62" x14ac:dyDescent="0.25">
      <c r="B207" s="10" t="s">
        <v>71</v>
      </c>
      <c r="C207" s="6">
        <v>4.3267737261957135</v>
      </c>
      <c r="D207" s="6"/>
      <c r="E207" s="6">
        <v>0</v>
      </c>
      <c r="F207" s="6"/>
      <c r="G207" s="6">
        <v>0.42252439118076757</v>
      </c>
      <c r="H207" s="6">
        <v>9.2138584993064501E-2</v>
      </c>
      <c r="I207" s="6">
        <v>2.1318039612062201</v>
      </c>
      <c r="J207" s="6">
        <v>5.9272858889805118</v>
      </c>
      <c r="K207" s="6">
        <v>2.972896386184821</v>
      </c>
      <c r="L207" s="6">
        <v>5.8015571435115458E-15</v>
      </c>
      <c r="M207" s="6">
        <v>0</v>
      </c>
      <c r="N207" s="6">
        <v>5.8015571435115458E-15</v>
      </c>
      <c r="O207" s="6">
        <v>10.727573377428691</v>
      </c>
      <c r="P207" s="6">
        <v>5.8015571435115458E-15</v>
      </c>
      <c r="Q207" s="6">
        <v>0.68773862144516329</v>
      </c>
      <c r="R207" s="6">
        <v>13.112689537293253</v>
      </c>
      <c r="S207" s="6">
        <v>0.23563109254855569</v>
      </c>
      <c r="T207" s="6"/>
      <c r="U207" s="6"/>
      <c r="V207" s="6"/>
      <c r="W207" s="6"/>
      <c r="X207" s="6">
        <v>0</v>
      </c>
      <c r="Y207" s="6">
        <v>0.59511355840335001</v>
      </c>
      <c r="Z207" s="6">
        <v>1.7254336473569867</v>
      </c>
      <c r="AA207" s="6">
        <v>12.878787878787879</v>
      </c>
      <c r="AB207" s="6"/>
      <c r="AC207" s="6"/>
      <c r="AD207" s="6">
        <v>11.092236848178924</v>
      </c>
    </row>
    <row r="208" spans="2:62" x14ac:dyDescent="0.25">
      <c r="B208" s="10" t="s">
        <v>24</v>
      </c>
      <c r="C208" s="6">
        <v>5.5082420157305307</v>
      </c>
      <c r="D208" s="6"/>
      <c r="E208" s="6">
        <v>0</v>
      </c>
      <c r="F208" s="6"/>
      <c r="G208" s="6">
        <v>0.42252439118076368</v>
      </c>
      <c r="H208" s="6">
        <v>5.5141965200217662</v>
      </c>
      <c r="I208" s="6">
        <v>2.1318039612062227</v>
      </c>
      <c r="J208" s="6">
        <v>7.6632947363869377</v>
      </c>
      <c r="K208" s="6">
        <v>2.8906631995377161</v>
      </c>
      <c r="L208" s="6">
        <v>0</v>
      </c>
      <c r="M208" s="6">
        <v>0</v>
      </c>
      <c r="N208" s="6">
        <v>0</v>
      </c>
      <c r="O208" s="6">
        <v>10.727573377428641</v>
      </c>
      <c r="P208" s="6">
        <v>0</v>
      </c>
      <c r="Q208" s="6">
        <v>0.52984905732861598</v>
      </c>
      <c r="R208" s="6">
        <v>14.089243842838803</v>
      </c>
      <c r="S208" s="6">
        <v>0.11534551436984064</v>
      </c>
      <c r="T208" s="6"/>
      <c r="U208" s="6"/>
      <c r="V208" s="6"/>
      <c r="W208" s="6"/>
      <c r="X208" s="6">
        <v>0</v>
      </c>
      <c r="Y208" s="6">
        <v>0.43751834568256109</v>
      </c>
      <c r="Z208" s="6">
        <v>1.6095188669364575</v>
      </c>
      <c r="AA208" s="6">
        <v>0</v>
      </c>
      <c r="AB208" s="6"/>
      <c r="AC208" s="6"/>
      <c r="AD208" s="6">
        <v>6.3767805294485518</v>
      </c>
    </row>
    <row r="209" spans="2:62" x14ac:dyDescent="0.25">
      <c r="B209" s="10" t="s">
        <v>20</v>
      </c>
      <c r="C209" s="6">
        <v>0.20649545632161512</v>
      </c>
      <c r="D209" s="6"/>
      <c r="E209" s="6">
        <v>0</v>
      </c>
      <c r="F209" s="6"/>
      <c r="G209" s="6">
        <v>0</v>
      </c>
      <c r="H209" s="6">
        <v>4.8118712124249834</v>
      </c>
      <c r="I209" s="6">
        <v>0</v>
      </c>
      <c r="J209" s="6">
        <v>2.4475073856379765</v>
      </c>
      <c r="K209" s="6">
        <v>0</v>
      </c>
      <c r="L209" s="6">
        <v>0</v>
      </c>
      <c r="M209" s="6">
        <v>0</v>
      </c>
      <c r="N209" s="6">
        <v>0</v>
      </c>
      <c r="O209" s="6">
        <v>0</v>
      </c>
      <c r="P209" s="6">
        <v>0</v>
      </c>
      <c r="Q209" s="6">
        <v>8.1526780302514895E-2</v>
      </c>
      <c r="R209" s="6">
        <v>0.18628415118404559</v>
      </c>
      <c r="S209" s="6">
        <v>0.30616443487362294</v>
      </c>
      <c r="T209" s="6"/>
      <c r="U209" s="6"/>
      <c r="V209" s="6"/>
      <c r="W209" s="6"/>
      <c r="X209" s="6">
        <v>0</v>
      </c>
      <c r="Y209" s="6">
        <v>2.4138039879755428E-2</v>
      </c>
      <c r="Z209" s="6">
        <v>5.269218938374419E-3</v>
      </c>
      <c r="AA209" s="6">
        <v>12.878787878787879</v>
      </c>
      <c r="AB209" s="6"/>
      <c r="AC209" s="6"/>
      <c r="AD209" s="6">
        <v>5.1274657738679146</v>
      </c>
    </row>
    <row r="210" spans="2:62" x14ac:dyDescent="0.25">
      <c r="B210" s="10" t="s">
        <v>21</v>
      </c>
      <c r="C210" s="6">
        <v>2.4519347169785806</v>
      </c>
      <c r="D210" s="6"/>
      <c r="E210" s="6">
        <v>0</v>
      </c>
      <c r="F210" s="6"/>
      <c r="G210" s="6">
        <v>0</v>
      </c>
      <c r="H210" s="6">
        <v>1.2852962610131835</v>
      </c>
      <c r="I210" s="6">
        <v>0</v>
      </c>
      <c r="J210" s="6">
        <v>0.5205934674011945</v>
      </c>
      <c r="K210" s="6">
        <v>8.2233186647108492E-2</v>
      </c>
      <c r="L210" s="6">
        <v>0</v>
      </c>
      <c r="M210" s="6">
        <v>0</v>
      </c>
      <c r="N210" s="6">
        <v>0</v>
      </c>
      <c r="O210" s="6">
        <v>0</v>
      </c>
      <c r="P210" s="6">
        <v>0</v>
      </c>
      <c r="Q210" s="6">
        <v>8.1664948976335944E-2</v>
      </c>
      <c r="R210" s="6">
        <v>1.566154419348498</v>
      </c>
      <c r="S210" s="6">
        <v>6.9638994675758278E-2</v>
      </c>
      <c r="T210" s="6"/>
      <c r="U210" s="6"/>
      <c r="V210" s="6"/>
      <c r="W210" s="6"/>
      <c r="X210" s="6">
        <v>0</v>
      </c>
      <c r="Y210" s="6">
        <v>0.15044838067715163</v>
      </c>
      <c r="Z210" s="6">
        <v>0.26525807717501881</v>
      </c>
      <c r="AA210" s="6">
        <v>0</v>
      </c>
      <c r="AB210" s="6"/>
      <c r="AC210" s="6"/>
      <c r="AD210" s="6">
        <v>0.50355384843889439</v>
      </c>
    </row>
    <row r="211" spans="2:62" x14ac:dyDescent="0.25">
      <c r="B211" s="10" t="s">
        <v>25</v>
      </c>
      <c r="C211" s="6">
        <v>10.170720863918373</v>
      </c>
      <c r="D211" s="6"/>
      <c r="E211" s="6">
        <v>0</v>
      </c>
      <c r="F211" s="6"/>
      <c r="G211" s="6">
        <v>0</v>
      </c>
      <c r="H211" s="6">
        <v>5.5966589488170619</v>
      </c>
      <c r="I211" s="6">
        <v>32.848547583903233</v>
      </c>
      <c r="J211" s="6">
        <v>7.4437959773369995</v>
      </c>
      <c r="K211" s="6">
        <v>2.8906631995377152</v>
      </c>
      <c r="L211" s="6">
        <v>0</v>
      </c>
      <c r="M211" s="6">
        <v>0</v>
      </c>
      <c r="N211" s="6">
        <v>0</v>
      </c>
      <c r="O211" s="6">
        <v>39.272426622571309</v>
      </c>
      <c r="P211" s="6">
        <v>0</v>
      </c>
      <c r="Q211" s="6">
        <v>0.47124635825365535</v>
      </c>
      <c r="R211" s="6">
        <v>15.286159010211463</v>
      </c>
      <c r="S211" s="6">
        <v>9.9234911192527503E-2</v>
      </c>
      <c r="T211" s="6"/>
      <c r="U211" s="6"/>
      <c r="V211" s="6"/>
      <c r="W211" s="6"/>
      <c r="X211" s="6">
        <v>0</v>
      </c>
      <c r="Y211" s="6">
        <v>0.40940221971425089</v>
      </c>
      <c r="Z211" s="6">
        <v>1.5274198610522471</v>
      </c>
      <c r="AA211" s="6">
        <v>0</v>
      </c>
      <c r="AB211" s="6"/>
      <c r="AC211" s="6"/>
      <c r="AD211" s="6">
        <v>6.0965752093760752</v>
      </c>
    </row>
    <row r="212" spans="2:62" x14ac:dyDescent="0.25">
      <c r="B212" s="10" t="s">
        <v>83</v>
      </c>
      <c r="C212" s="6">
        <v>9.5858913506697299</v>
      </c>
      <c r="D212" s="6"/>
      <c r="E212" s="6">
        <v>0</v>
      </c>
      <c r="F212" s="6"/>
      <c r="G212" s="6">
        <v>0</v>
      </c>
      <c r="H212" s="6">
        <v>1.7017653563161383</v>
      </c>
      <c r="I212" s="6">
        <v>0.1116154308333127</v>
      </c>
      <c r="J212" s="6">
        <v>4.1543666780760837</v>
      </c>
      <c r="K212" s="6">
        <v>0.28476019024758858</v>
      </c>
      <c r="L212" s="6">
        <v>0</v>
      </c>
      <c r="M212" s="6">
        <v>0</v>
      </c>
      <c r="N212" s="6">
        <v>0</v>
      </c>
      <c r="O212" s="6">
        <v>0</v>
      </c>
      <c r="P212" s="6">
        <v>0</v>
      </c>
      <c r="Q212" s="6">
        <v>2.6185144990904092E-2</v>
      </c>
      <c r="R212" s="6">
        <v>10.106978809101225</v>
      </c>
      <c r="S212" s="6">
        <v>0</v>
      </c>
      <c r="T212" s="6"/>
      <c r="U212" s="6"/>
      <c r="V212" s="6"/>
      <c r="W212" s="6"/>
      <c r="X212" s="6">
        <v>0</v>
      </c>
      <c r="Y212" s="6">
        <v>7.7910165642656778E-2</v>
      </c>
      <c r="Z212" s="6">
        <v>0.23621543095152175</v>
      </c>
      <c r="AA212" s="6">
        <v>0</v>
      </c>
      <c r="AB212" s="6"/>
      <c r="AC212" s="6"/>
      <c r="AD212" s="6">
        <v>0.6529627150024383</v>
      </c>
    </row>
    <row r="215" spans="2:62" x14ac:dyDescent="0.25">
      <c r="B215" s="10" t="s">
        <v>61</v>
      </c>
      <c r="C215" s="9">
        <v>88</v>
      </c>
      <c r="D215" s="9">
        <v>133</v>
      </c>
      <c r="E215" s="9">
        <v>142</v>
      </c>
      <c r="F215" s="9">
        <v>156</v>
      </c>
      <c r="G215" s="9">
        <v>160</v>
      </c>
      <c r="H215" s="9" t="s">
        <v>27</v>
      </c>
      <c r="I215" s="9" t="s">
        <v>28</v>
      </c>
      <c r="J215" s="9">
        <v>197</v>
      </c>
      <c r="K215" s="9">
        <v>234</v>
      </c>
      <c r="L215" s="9">
        <v>262</v>
      </c>
      <c r="M215" s="9">
        <v>276</v>
      </c>
      <c r="N215" s="9">
        <v>295</v>
      </c>
      <c r="O215" s="9">
        <v>301</v>
      </c>
      <c r="P215" s="9">
        <v>332</v>
      </c>
      <c r="Q215" s="9">
        <v>339</v>
      </c>
      <c r="R215" s="9">
        <v>355</v>
      </c>
      <c r="S215" s="9">
        <v>363</v>
      </c>
      <c r="T215" s="9">
        <v>386</v>
      </c>
      <c r="U215" s="9">
        <v>392</v>
      </c>
      <c r="V215" s="9">
        <v>398</v>
      </c>
      <c r="W215" s="9">
        <v>406</v>
      </c>
      <c r="X215" s="9">
        <v>411</v>
      </c>
      <c r="Y215" s="9">
        <v>448</v>
      </c>
      <c r="Z215" s="9">
        <v>462</v>
      </c>
      <c r="AA215" s="9">
        <v>611</v>
      </c>
      <c r="AB215" s="9">
        <v>618</v>
      </c>
      <c r="AC215" s="9">
        <v>625</v>
      </c>
      <c r="AD215" s="9">
        <v>637</v>
      </c>
      <c r="AH215" s="10" t="s">
        <v>61</v>
      </c>
      <c r="AI215" s="9">
        <v>88</v>
      </c>
      <c r="AJ215" s="9">
        <v>133</v>
      </c>
      <c r="AK215" s="9">
        <v>142</v>
      </c>
      <c r="AL215" s="9">
        <v>156</v>
      </c>
      <c r="AM215" s="9">
        <v>160</v>
      </c>
      <c r="AN215" s="9" t="s">
        <v>27</v>
      </c>
      <c r="AO215" s="9" t="s">
        <v>28</v>
      </c>
      <c r="AP215" s="9">
        <v>197</v>
      </c>
      <c r="AQ215" s="9">
        <v>234</v>
      </c>
      <c r="AR215" s="9">
        <v>262</v>
      </c>
      <c r="AS215" s="9">
        <v>276</v>
      </c>
      <c r="AT215" s="9">
        <v>295</v>
      </c>
      <c r="AU215" s="9">
        <v>301</v>
      </c>
      <c r="AV215" s="9">
        <v>332</v>
      </c>
      <c r="AW215" s="9">
        <v>339</v>
      </c>
      <c r="AX215" s="9">
        <v>355</v>
      </c>
      <c r="AY215" s="9">
        <v>363</v>
      </c>
      <c r="AZ215" s="9">
        <v>386</v>
      </c>
      <c r="BA215" s="9">
        <v>392</v>
      </c>
      <c r="BB215" s="9">
        <v>398</v>
      </c>
      <c r="BC215" s="9">
        <v>406</v>
      </c>
      <c r="BD215" s="9">
        <v>411</v>
      </c>
      <c r="BE215" s="9">
        <v>448</v>
      </c>
      <c r="BF215" s="9">
        <v>462</v>
      </c>
      <c r="BG215" s="9">
        <v>611</v>
      </c>
      <c r="BH215" s="9">
        <v>618</v>
      </c>
      <c r="BI215" s="9">
        <v>625</v>
      </c>
      <c r="BJ215" s="9">
        <v>637</v>
      </c>
    </row>
    <row r="216" spans="2:62" x14ac:dyDescent="0.25">
      <c r="B216" s="10" t="s">
        <v>22</v>
      </c>
      <c r="C216" s="16">
        <v>5.1747335566639183</v>
      </c>
      <c r="D216" s="6"/>
      <c r="E216" s="16">
        <v>0</v>
      </c>
      <c r="F216" s="17">
        <v>100</v>
      </c>
      <c r="G216" s="17">
        <v>84.948333223169627</v>
      </c>
      <c r="H216" s="15">
        <v>0.93971224609060255</v>
      </c>
      <c r="I216" s="16">
        <v>25.441375044809277</v>
      </c>
      <c r="J216" s="16">
        <v>13.280031723957061</v>
      </c>
      <c r="K216" s="17">
        <v>100</v>
      </c>
      <c r="L216" s="17">
        <v>92.45642701525054</v>
      </c>
      <c r="M216" s="17">
        <v>94.685539794948681</v>
      </c>
      <c r="N216" s="17">
        <v>97.411754923997407</v>
      </c>
      <c r="O216" s="18">
        <v>50</v>
      </c>
      <c r="P216" s="17">
        <v>99.506137844605476</v>
      </c>
      <c r="Q216" s="18">
        <v>78.784624410374406</v>
      </c>
      <c r="R216" s="16">
        <v>6.5538719431048778</v>
      </c>
      <c r="S216" s="17">
        <v>94.342769869548036</v>
      </c>
      <c r="T216" s="17">
        <v>94.642028209248338</v>
      </c>
      <c r="U216" s="18">
        <v>75.235268751743902</v>
      </c>
      <c r="V216" s="17">
        <v>100</v>
      </c>
      <c r="W216" s="6"/>
      <c r="X216" s="17">
        <v>100</v>
      </c>
      <c r="Y216" s="17">
        <v>92.57852208407644</v>
      </c>
      <c r="Z216" s="18">
        <v>43.229315714221407</v>
      </c>
      <c r="AA216" s="15">
        <v>5.4424700532745316</v>
      </c>
      <c r="AB216" s="15">
        <v>4.6742730953257272</v>
      </c>
      <c r="AC216" s="6"/>
      <c r="AD216" s="16">
        <v>8.9003157276253617</v>
      </c>
      <c r="AH216" s="10" t="s">
        <v>22</v>
      </c>
      <c r="AI216" s="24">
        <f>C216-C9</f>
        <v>3.1401537705386278</v>
      </c>
      <c r="AJ216" s="24"/>
      <c r="AK216" s="24">
        <f t="shared" ref="AK216:BJ216" si="233">E216-E9</f>
        <v>0</v>
      </c>
      <c r="AL216" s="24">
        <f t="shared" si="233"/>
        <v>0.66283694211223576</v>
      </c>
      <c r="AM216" s="24">
        <f t="shared" si="233"/>
        <v>-15.051666776830373</v>
      </c>
      <c r="AN216" s="24">
        <f t="shared" si="233"/>
        <v>0.75289748656347399</v>
      </c>
      <c r="AO216" s="24"/>
      <c r="AP216" s="24">
        <f t="shared" si="233"/>
        <v>-1.4759136636942323</v>
      </c>
      <c r="AQ216" s="24">
        <f t="shared" si="233"/>
        <v>2.8090895112684535</v>
      </c>
      <c r="AR216" s="24">
        <f t="shared" si="233"/>
        <v>-4.181850098620302</v>
      </c>
      <c r="AS216" s="24">
        <f t="shared" si="233"/>
        <v>65.467422736427139</v>
      </c>
      <c r="AT216" s="24">
        <f t="shared" si="233"/>
        <v>-2.1576259817890104</v>
      </c>
      <c r="AU216" s="24">
        <f t="shared" si="233"/>
        <v>-50</v>
      </c>
      <c r="AV216" s="24">
        <f t="shared" si="233"/>
        <v>0.15747272648454214</v>
      </c>
      <c r="AW216" s="24">
        <f t="shared" si="233"/>
        <v>-13.60448639844833</v>
      </c>
      <c r="AX216" s="24">
        <f t="shared" si="233"/>
        <v>-11.338805908349364</v>
      </c>
      <c r="AY216" s="24">
        <f t="shared" si="233"/>
        <v>-0.94333737480599211</v>
      </c>
      <c r="AZ216" s="24">
        <f t="shared" si="233"/>
        <v>-3.6692575929357076</v>
      </c>
      <c r="BA216" s="24">
        <f t="shared" si="233"/>
        <v>-10.577434845097216</v>
      </c>
      <c r="BB216" s="24">
        <f t="shared" si="233"/>
        <v>99.097744230335991</v>
      </c>
      <c r="BC216" s="24"/>
      <c r="BD216" s="24">
        <f t="shared" si="233"/>
        <v>6.808626632967389</v>
      </c>
      <c r="BE216" s="24">
        <f t="shared" si="233"/>
        <v>-6.9681185053695316</v>
      </c>
      <c r="BF216" s="24">
        <f t="shared" si="233"/>
        <v>42.732413878440347</v>
      </c>
      <c r="BG216" s="24">
        <f t="shared" si="233"/>
        <v>4.7405100879822353</v>
      </c>
      <c r="BH216" s="24">
        <f t="shared" si="233"/>
        <v>2.7639342557737754</v>
      </c>
      <c r="BI216" s="24"/>
      <c r="BJ216" s="24">
        <f t="shared" si="233"/>
        <v>-2.5234117469401482</v>
      </c>
    </row>
    <row r="217" spans="2:62" x14ac:dyDescent="0.25">
      <c r="B217" s="10" t="s">
        <v>23</v>
      </c>
      <c r="C217" s="6">
        <v>0</v>
      </c>
      <c r="D217" s="6"/>
      <c r="E217" s="6">
        <v>0</v>
      </c>
      <c r="F217" s="6">
        <v>0</v>
      </c>
      <c r="G217" s="6">
        <v>0</v>
      </c>
      <c r="H217" s="6">
        <v>0.130716292879407</v>
      </c>
      <c r="I217" s="6">
        <v>0</v>
      </c>
      <c r="J217" s="6">
        <v>1.2923531693960488</v>
      </c>
      <c r="K217" s="6">
        <v>0</v>
      </c>
      <c r="L217" s="6">
        <v>7.5435729847494564</v>
      </c>
      <c r="M217" s="6">
        <v>4.4981874950387635E-2</v>
      </c>
      <c r="N217" s="6">
        <v>0</v>
      </c>
      <c r="O217" s="6">
        <v>0</v>
      </c>
      <c r="P217" s="6">
        <v>0</v>
      </c>
      <c r="Q217" s="6">
        <v>0.46941976356160914</v>
      </c>
      <c r="R217" s="6">
        <v>7.3906091153066713</v>
      </c>
      <c r="S217" s="6">
        <v>6.1707259984873031E-2</v>
      </c>
      <c r="T217" s="6">
        <v>0.17889662560257094</v>
      </c>
      <c r="U217" s="6">
        <v>0.47180579864546068</v>
      </c>
      <c r="V217" s="6">
        <v>0</v>
      </c>
      <c r="W217" s="6"/>
      <c r="X217" s="6">
        <v>0</v>
      </c>
      <c r="Y217" s="6">
        <v>1.7607006758345205</v>
      </c>
      <c r="Z217" s="6">
        <v>16.800283094855128</v>
      </c>
      <c r="AA217" s="6">
        <v>0</v>
      </c>
      <c r="AB217" s="6">
        <v>0</v>
      </c>
      <c r="AC217" s="6"/>
      <c r="AD217" s="6">
        <v>1.0331735027374656</v>
      </c>
      <c r="AH217" s="10" t="s">
        <v>23</v>
      </c>
      <c r="AI217" s="24">
        <f t="shared" ref="AI217:BJ217" si="234">C217-C10</f>
        <v>0</v>
      </c>
      <c r="AJ217" s="24"/>
      <c r="AK217" s="24">
        <f t="shared" si="234"/>
        <v>0</v>
      </c>
      <c r="AL217" s="24">
        <f t="shared" si="234"/>
        <v>0</v>
      </c>
      <c r="AM217" s="24">
        <f t="shared" si="234"/>
        <v>0</v>
      </c>
      <c r="AN217" s="24">
        <f t="shared" si="234"/>
        <v>7.5242027069417461E-2</v>
      </c>
      <c r="AO217" s="24"/>
      <c r="AP217" s="24">
        <f t="shared" si="234"/>
        <v>-1.9824087032795827</v>
      </c>
      <c r="AQ217" s="24">
        <f t="shared" si="234"/>
        <v>0</v>
      </c>
      <c r="AR217" s="24">
        <f t="shared" si="234"/>
        <v>7.5435729847494564</v>
      </c>
      <c r="AS217" s="24">
        <f t="shared" si="234"/>
        <v>-7.9455192004710566</v>
      </c>
      <c r="AT217" s="24">
        <f t="shared" si="234"/>
        <v>0</v>
      </c>
      <c r="AU217" s="24">
        <f t="shared" si="234"/>
        <v>0</v>
      </c>
      <c r="AV217" s="24">
        <f t="shared" si="234"/>
        <v>0</v>
      </c>
      <c r="AW217" s="24">
        <f t="shared" si="234"/>
        <v>0.46941976356160914</v>
      </c>
      <c r="AX217" s="24">
        <f t="shared" si="234"/>
        <v>-3.661853612216686</v>
      </c>
      <c r="AY217" s="24">
        <f t="shared" si="234"/>
        <v>-0.90071996241204733</v>
      </c>
      <c r="AZ217" s="24">
        <f t="shared" si="234"/>
        <v>-0.32743152065892933</v>
      </c>
      <c r="BA217" s="24">
        <f t="shared" si="234"/>
        <v>0.27263879519069456</v>
      </c>
      <c r="BB217" s="24">
        <f t="shared" si="234"/>
        <v>-2.1329944527932079</v>
      </c>
      <c r="BC217" s="24"/>
      <c r="BD217" s="24">
        <f t="shared" si="234"/>
        <v>-0.84005376344086036</v>
      </c>
      <c r="BE217" s="24">
        <f t="shared" si="234"/>
        <v>1.7352953319989119</v>
      </c>
      <c r="BF217" s="24">
        <f t="shared" si="234"/>
        <v>16.774512674859686</v>
      </c>
      <c r="BG217" s="24">
        <f t="shared" si="234"/>
        <v>-0.12400728309341895</v>
      </c>
      <c r="BH217" s="24">
        <f t="shared" si="234"/>
        <v>-0.10286458195455712</v>
      </c>
      <c r="BI217" s="24"/>
      <c r="BJ217" s="24">
        <f t="shared" si="234"/>
        <v>-11.155076875642305</v>
      </c>
    </row>
    <row r="218" spans="2:62" x14ac:dyDescent="0.25">
      <c r="B218" s="10" t="s">
        <v>71</v>
      </c>
      <c r="C218" s="16">
        <f>SUM(C216:C217)</f>
        <v>5.1747335566639183</v>
      </c>
      <c r="D218" s="6">
        <f t="shared" ref="D218" si="235">SUM(D216:D217)</f>
        <v>0</v>
      </c>
      <c r="E218" s="16">
        <f t="shared" ref="E218" si="236">SUM(E216:E217)</f>
        <v>0</v>
      </c>
      <c r="F218" s="17">
        <f t="shared" ref="F218" si="237">SUM(F216:F217)</f>
        <v>100</v>
      </c>
      <c r="G218" s="17">
        <f t="shared" ref="G218" si="238">SUM(G216:G217)</f>
        <v>84.948333223169627</v>
      </c>
      <c r="H218" s="15">
        <f t="shared" ref="H218" si="239">SUM(H216:H217)</f>
        <v>1.0704285389700097</v>
      </c>
      <c r="I218" s="16">
        <f t="shared" ref="I218" si="240">SUM(I216:I217)</f>
        <v>25.441375044809277</v>
      </c>
      <c r="J218" s="16">
        <f t="shared" ref="J218" si="241">SUM(J216:J217)</f>
        <v>14.57238489335311</v>
      </c>
      <c r="K218" s="17">
        <f t="shared" ref="K218" si="242">SUM(K216:K217)</f>
        <v>100</v>
      </c>
      <c r="L218" s="17">
        <f t="shared" ref="L218" si="243">SUM(L216:L217)</f>
        <v>100</v>
      </c>
      <c r="M218" s="17">
        <f t="shared" ref="M218" si="244">SUM(M216:M217)</f>
        <v>94.730521669899076</v>
      </c>
      <c r="N218" s="17">
        <f t="shared" ref="N218" si="245">SUM(N216:N217)</f>
        <v>97.411754923997407</v>
      </c>
      <c r="O218" s="18">
        <f t="shared" ref="O218" si="246">SUM(O216:O217)</f>
        <v>50</v>
      </c>
      <c r="P218" s="17">
        <f t="shared" ref="P218" si="247">SUM(P216:P217)</f>
        <v>99.506137844605476</v>
      </c>
      <c r="Q218" s="18">
        <f t="shared" ref="Q218" si="248">SUM(Q216:Q217)</f>
        <v>79.254044173936009</v>
      </c>
      <c r="R218" s="16">
        <f t="shared" ref="R218" si="249">SUM(R216:R217)</f>
        <v>13.944481058411549</v>
      </c>
      <c r="S218" s="17">
        <f t="shared" ref="S218" si="250">SUM(S216:S217)</f>
        <v>94.404477129532907</v>
      </c>
      <c r="T218" s="17">
        <f t="shared" ref="T218" si="251">SUM(T216:T217)</f>
        <v>94.820924834850913</v>
      </c>
      <c r="U218" s="18">
        <f t="shared" ref="U218" si="252">SUM(U216:U217)</f>
        <v>75.707074550389365</v>
      </c>
      <c r="V218" s="17">
        <f t="shared" ref="V218" si="253">SUM(V216:V217)</f>
        <v>100</v>
      </c>
      <c r="W218" s="6">
        <f t="shared" ref="W218" si="254">SUM(W216:W217)</f>
        <v>0</v>
      </c>
      <c r="X218" s="17">
        <f t="shared" ref="X218" si="255">SUM(X216:X217)</f>
        <v>100</v>
      </c>
      <c r="Y218" s="17">
        <f t="shared" ref="Y218" si="256">SUM(Y216:Y217)</f>
        <v>94.339222759910953</v>
      </c>
      <c r="Z218" s="18">
        <f t="shared" ref="Z218" si="257">SUM(Z216:Z217)</f>
        <v>60.029598809076532</v>
      </c>
      <c r="AA218" s="15">
        <f t="shared" ref="AA218" si="258">SUM(AA216:AA217)</f>
        <v>5.4424700532745316</v>
      </c>
      <c r="AB218" s="15">
        <f t="shared" ref="AB218" si="259">SUM(AB216:AB217)</f>
        <v>4.6742730953257272</v>
      </c>
      <c r="AC218" s="6">
        <f t="shared" ref="AC218" si="260">SUM(AC216:AC217)</f>
        <v>0</v>
      </c>
      <c r="AD218" s="16">
        <f t="shared" ref="AD218" si="261">SUM(AD216:AD217)</f>
        <v>9.9334892303628273</v>
      </c>
      <c r="AH218" s="10" t="s">
        <v>71</v>
      </c>
      <c r="AI218" s="24">
        <f t="shared" ref="AI218:BJ218" si="262">C218-C11</f>
        <v>3.1401537705386278</v>
      </c>
      <c r="AJ218" s="24"/>
      <c r="AK218" s="24">
        <f t="shared" si="262"/>
        <v>0</v>
      </c>
      <c r="AL218" s="24">
        <f t="shared" si="262"/>
        <v>0.66283694211223576</v>
      </c>
      <c r="AM218" s="24">
        <f t="shared" si="262"/>
        <v>-15.051666776830373</v>
      </c>
      <c r="AN218" s="24">
        <f t="shared" si="262"/>
        <v>0.82813951363289151</v>
      </c>
      <c r="AO218" s="24"/>
      <c r="AP218" s="24">
        <f t="shared" si="262"/>
        <v>-3.4583223669738139</v>
      </c>
      <c r="AQ218" s="24">
        <f t="shared" si="262"/>
        <v>2.8090895112684535</v>
      </c>
      <c r="AR218" s="24">
        <f t="shared" si="262"/>
        <v>3.3617228861291579</v>
      </c>
      <c r="AS218" s="24">
        <f t="shared" si="262"/>
        <v>57.521903535956092</v>
      </c>
      <c r="AT218" s="24">
        <f t="shared" si="262"/>
        <v>-2.1576259817890104</v>
      </c>
      <c r="AU218" s="24">
        <f t="shared" si="262"/>
        <v>-50</v>
      </c>
      <c r="AV218" s="24">
        <f t="shared" si="262"/>
        <v>0.15747272648454214</v>
      </c>
      <c r="AW218" s="24">
        <f t="shared" si="262"/>
        <v>-13.135066634886726</v>
      </c>
      <c r="AX218" s="24">
        <f t="shared" si="262"/>
        <v>-15.000659520566051</v>
      </c>
      <c r="AY218" s="24">
        <f t="shared" si="262"/>
        <v>-1.8440573372180467</v>
      </c>
      <c r="AZ218" s="24">
        <f t="shared" si="262"/>
        <v>-3.996689113594627</v>
      </c>
      <c r="BA218" s="24">
        <f t="shared" si="262"/>
        <v>-10.304796049906514</v>
      </c>
      <c r="BB218" s="24">
        <f t="shared" si="262"/>
        <v>96.964749777542778</v>
      </c>
      <c r="BC218" s="24"/>
      <c r="BD218" s="24">
        <f t="shared" si="262"/>
        <v>5.9685728695265254</v>
      </c>
      <c r="BE218" s="24">
        <f t="shared" si="262"/>
        <v>-5.2328231733706332</v>
      </c>
      <c r="BF218" s="24">
        <f t="shared" si="262"/>
        <v>59.506926553300026</v>
      </c>
      <c r="BG218" s="24">
        <f t="shared" si="262"/>
        <v>4.6165028048888157</v>
      </c>
      <c r="BH218" s="24">
        <f t="shared" si="262"/>
        <v>2.6610696738192181</v>
      </c>
      <c r="BI218" s="24"/>
      <c r="BJ218" s="24">
        <f t="shared" si="262"/>
        <v>-13.678488622582453</v>
      </c>
    </row>
    <row r="219" spans="2:62" x14ac:dyDescent="0.25">
      <c r="B219" s="10" t="s">
        <v>24</v>
      </c>
      <c r="C219" s="6">
        <v>86.972385672307254</v>
      </c>
      <c r="D219" s="6"/>
      <c r="E219" s="6">
        <v>100</v>
      </c>
      <c r="F219" s="6">
        <v>0</v>
      </c>
      <c r="G219" s="6">
        <v>13.817833300284224</v>
      </c>
      <c r="H219" s="6">
        <v>15.74901084778279</v>
      </c>
      <c r="I219" s="6">
        <v>71.112397979551986</v>
      </c>
      <c r="J219" s="6">
        <v>51.374351620071671</v>
      </c>
      <c r="K219" s="6">
        <v>0</v>
      </c>
      <c r="L219" s="6">
        <v>0</v>
      </c>
      <c r="M219" s="6">
        <v>4.8842084219005866</v>
      </c>
      <c r="N219" s="6">
        <v>0.12336591283959703</v>
      </c>
      <c r="O219" s="6">
        <v>50</v>
      </c>
      <c r="P219" s="6">
        <v>0.20226479323672328</v>
      </c>
      <c r="Q219" s="6">
        <v>17.092671968590945</v>
      </c>
      <c r="R219" s="6">
        <v>86.019795594321536</v>
      </c>
      <c r="S219" s="6">
        <v>1.6833308513871306</v>
      </c>
      <c r="T219" s="6">
        <v>3.193715407962864</v>
      </c>
      <c r="U219" s="6">
        <v>24.292925449610632</v>
      </c>
      <c r="V219" s="6">
        <v>0</v>
      </c>
      <c r="W219" s="6"/>
      <c r="X219" s="6">
        <v>0</v>
      </c>
      <c r="Y219" s="6">
        <v>4.6977810569111442</v>
      </c>
      <c r="Z219" s="6">
        <v>38.908326580998612</v>
      </c>
      <c r="AA219" s="6">
        <v>6.5436716504291113</v>
      </c>
      <c r="AB219" s="6">
        <v>0</v>
      </c>
      <c r="AC219" s="6"/>
      <c r="AD219" s="6">
        <v>44.330867361842856</v>
      </c>
      <c r="AH219" s="10" t="s">
        <v>24</v>
      </c>
      <c r="AI219" s="24">
        <f t="shared" ref="AI219:BJ219" si="263">C219-C12</f>
        <v>-8.0493840055208921</v>
      </c>
      <c r="AJ219" s="24"/>
      <c r="AK219" s="24">
        <f t="shared" si="263"/>
        <v>1.4710154333005789</v>
      </c>
      <c r="AL219" s="24">
        <f t="shared" si="263"/>
        <v>0</v>
      </c>
      <c r="AM219" s="24">
        <f t="shared" si="263"/>
        <v>13.817833300284224</v>
      </c>
      <c r="AN219" s="24">
        <f t="shared" si="263"/>
        <v>-2.8149774378152923</v>
      </c>
      <c r="AO219" s="24"/>
      <c r="AP219" s="24">
        <f t="shared" si="263"/>
        <v>10.209841769600629</v>
      </c>
      <c r="AQ219" s="24">
        <f t="shared" si="263"/>
        <v>-2.2321113230204137</v>
      </c>
      <c r="AR219" s="24">
        <f t="shared" si="263"/>
        <v>-2.8545492397639856</v>
      </c>
      <c r="AS219" s="24">
        <f t="shared" si="263"/>
        <v>-49.63529142057898</v>
      </c>
      <c r="AT219" s="24">
        <f t="shared" si="263"/>
        <v>7.7880280613676384E-2</v>
      </c>
      <c r="AU219" s="24">
        <f t="shared" si="263"/>
        <v>50</v>
      </c>
      <c r="AV219" s="24">
        <f t="shared" si="263"/>
        <v>-0.44907008864233666</v>
      </c>
      <c r="AW219" s="24">
        <f t="shared" si="263"/>
        <v>15.560759397879208</v>
      </c>
      <c r="AX219" s="24">
        <f t="shared" si="263"/>
        <v>22.1718747031505</v>
      </c>
      <c r="AY219" s="24">
        <f t="shared" si="263"/>
        <v>-0.64650534540541371</v>
      </c>
      <c r="AZ219" s="24">
        <f t="shared" si="263"/>
        <v>2.3572665986753272</v>
      </c>
      <c r="BA219" s="24">
        <f t="shared" si="263"/>
        <v>10.304796049906509</v>
      </c>
      <c r="BB219" s="24">
        <f t="shared" si="263"/>
        <v>-96.964749777542792</v>
      </c>
      <c r="BC219" s="24"/>
      <c r="BD219" s="24">
        <f t="shared" si="263"/>
        <v>-5.9685728695265352</v>
      </c>
      <c r="BE219" s="24">
        <f t="shared" si="263"/>
        <v>4.4920187679946455</v>
      </c>
      <c r="BF219" s="24">
        <f t="shared" si="263"/>
        <v>-56.631670150300884</v>
      </c>
      <c r="BG219" s="24">
        <f t="shared" si="263"/>
        <v>-27.809436227689531</v>
      </c>
      <c r="BH219" s="24">
        <f t="shared" si="263"/>
        <v>-65.143041385477773</v>
      </c>
      <c r="BI219" s="24"/>
      <c r="BJ219" s="24">
        <f t="shared" si="263"/>
        <v>-10.406776029523371</v>
      </c>
    </row>
    <row r="220" spans="2:62" x14ac:dyDescent="0.25">
      <c r="B220" s="10" t="s">
        <v>20</v>
      </c>
      <c r="C220" s="6">
        <v>1.9082273115548325</v>
      </c>
      <c r="D220" s="6"/>
      <c r="E220" s="6">
        <v>0</v>
      </c>
      <c r="F220" s="6">
        <v>0</v>
      </c>
      <c r="G220" s="6">
        <v>0</v>
      </c>
      <c r="H220" s="13">
        <v>82.776984009584055</v>
      </c>
      <c r="I220" s="6">
        <v>3.4462269756387403</v>
      </c>
      <c r="J220" s="6">
        <v>32.471213949663678</v>
      </c>
      <c r="K220" s="6">
        <v>0</v>
      </c>
      <c r="L220" s="6">
        <v>0</v>
      </c>
      <c r="M220" s="6">
        <v>3.1310912955661983E-2</v>
      </c>
      <c r="N220" s="6">
        <v>0</v>
      </c>
      <c r="O220" s="6">
        <v>0</v>
      </c>
      <c r="P220" s="6">
        <v>0.1154435848190732</v>
      </c>
      <c r="Q220" s="6">
        <v>1.6032244927792032</v>
      </c>
      <c r="R220" s="6">
        <v>0</v>
      </c>
      <c r="S220" s="6">
        <v>1.711260073820623</v>
      </c>
      <c r="T220" s="6">
        <v>0</v>
      </c>
      <c r="U220" s="6">
        <v>0</v>
      </c>
      <c r="V220" s="6">
        <v>0</v>
      </c>
      <c r="W220" s="6"/>
      <c r="X220" s="6">
        <v>0</v>
      </c>
      <c r="Y220" s="6">
        <v>0.12635348417940287</v>
      </c>
      <c r="Z220" s="6">
        <v>2.9911362189057239E-2</v>
      </c>
      <c r="AA220" s="13">
        <v>88.013858296296348</v>
      </c>
      <c r="AB220" s="13">
        <v>95.325726904674269</v>
      </c>
      <c r="AC220" s="6"/>
      <c r="AD220" s="6">
        <v>42.346789060446966</v>
      </c>
      <c r="AH220" s="10" t="s">
        <v>20</v>
      </c>
      <c r="AI220" s="24">
        <f t="shared" ref="AI220:BJ220" si="264">C220-C13</f>
        <v>1.9082273115548325</v>
      </c>
      <c r="AJ220" s="24"/>
      <c r="AK220" s="24">
        <f t="shared" si="264"/>
        <v>0</v>
      </c>
      <c r="AL220" s="24">
        <f t="shared" si="264"/>
        <v>-0.63926940639269403</v>
      </c>
      <c r="AM220" s="24">
        <f t="shared" si="264"/>
        <v>0</v>
      </c>
      <c r="AN220" s="24">
        <f t="shared" si="264"/>
        <v>2.6635589753221751</v>
      </c>
      <c r="AO220" s="24"/>
      <c r="AP220" s="24">
        <f t="shared" si="264"/>
        <v>-5.0882411103594833</v>
      </c>
      <c r="AQ220" s="24">
        <f t="shared" si="264"/>
        <v>-0.2148494342012908</v>
      </c>
      <c r="AR220" s="24">
        <f t="shared" si="264"/>
        <v>0</v>
      </c>
      <c r="AS220" s="24">
        <f t="shared" si="264"/>
        <v>3.1310912955661983E-2</v>
      </c>
      <c r="AT220" s="24">
        <f t="shared" si="264"/>
        <v>0</v>
      </c>
      <c r="AU220" s="24">
        <f t="shared" si="264"/>
        <v>0</v>
      </c>
      <c r="AV220" s="24">
        <f t="shared" si="264"/>
        <v>0.1154435848190732</v>
      </c>
      <c r="AW220" s="24">
        <f t="shared" si="264"/>
        <v>-2.6433793618871464</v>
      </c>
      <c r="AX220" s="24">
        <f t="shared" si="264"/>
        <v>-0.93175179852019163</v>
      </c>
      <c r="AY220" s="24">
        <f t="shared" si="264"/>
        <v>1.4331532602036894</v>
      </c>
      <c r="AZ220" s="24">
        <f t="shared" si="264"/>
        <v>0</v>
      </c>
      <c r="BA220" s="24">
        <f t="shared" si="264"/>
        <v>0</v>
      </c>
      <c r="BB220" s="24">
        <f t="shared" si="264"/>
        <v>0</v>
      </c>
      <c r="BC220" s="24"/>
      <c r="BD220" s="24">
        <f t="shared" si="264"/>
        <v>0</v>
      </c>
      <c r="BE220" s="24">
        <f t="shared" si="264"/>
        <v>0.12635348417940287</v>
      </c>
      <c r="BF220" s="24">
        <f t="shared" si="264"/>
        <v>1.1674033449528057E-2</v>
      </c>
      <c r="BG220" s="24">
        <f t="shared" si="264"/>
        <v>23.511110336296113</v>
      </c>
      <c r="BH220" s="24">
        <f t="shared" si="264"/>
        <v>63.131732987671512</v>
      </c>
      <c r="BI220" s="24"/>
      <c r="BJ220" s="24">
        <f t="shared" si="264"/>
        <v>22.535632801516012</v>
      </c>
    </row>
    <row r="221" spans="2:62" x14ac:dyDescent="0.25">
      <c r="B221" s="10" t="s">
        <v>21</v>
      </c>
      <c r="C221" s="6">
        <v>5.9446534594739999</v>
      </c>
      <c r="D221" s="6"/>
      <c r="E221" s="6">
        <v>0</v>
      </c>
      <c r="F221" s="6">
        <v>0</v>
      </c>
      <c r="G221" s="6">
        <v>1.2338334765461474</v>
      </c>
      <c r="H221" s="6">
        <v>0.40357660366314363</v>
      </c>
      <c r="I221" s="6">
        <v>0</v>
      </c>
      <c r="J221" s="6">
        <v>1.5820495369115328</v>
      </c>
      <c r="K221" s="6">
        <v>0</v>
      </c>
      <c r="L221" s="6">
        <v>0</v>
      </c>
      <c r="M221" s="6">
        <v>0.35395899524468488</v>
      </c>
      <c r="N221" s="6">
        <v>2.4648791631629927</v>
      </c>
      <c r="O221" s="6">
        <v>0</v>
      </c>
      <c r="P221" s="6">
        <v>0.17615377733872864</v>
      </c>
      <c r="Q221" s="6">
        <v>2.0500593646938317</v>
      </c>
      <c r="R221" s="6">
        <v>3.5723347266906735E-2</v>
      </c>
      <c r="S221" s="6">
        <v>2.2009319452593328</v>
      </c>
      <c r="T221" s="6">
        <v>1.9853597571862165</v>
      </c>
      <c r="U221" s="6">
        <v>0</v>
      </c>
      <c r="V221" s="6">
        <v>0</v>
      </c>
      <c r="W221" s="6"/>
      <c r="X221" s="6">
        <v>0</v>
      </c>
      <c r="Y221" s="6">
        <v>0.83664269899848576</v>
      </c>
      <c r="Z221" s="6">
        <v>1.0321632477357812</v>
      </c>
      <c r="AA221" s="6">
        <v>0</v>
      </c>
      <c r="AB221" s="6">
        <v>0</v>
      </c>
      <c r="AC221" s="6"/>
      <c r="AD221" s="6">
        <v>3.3888543473473547</v>
      </c>
      <c r="AH221" s="10" t="s">
        <v>21</v>
      </c>
      <c r="AI221" s="24">
        <f t="shared" ref="AI221:BJ221" si="265">C221-C14</f>
        <v>3.0010029234274396</v>
      </c>
      <c r="AJ221" s="24"/>
      <c r="AK221" s="24">
        <f t="shared" si="265"/>
        <v>-1.4710154333005754</v>
      </c>
      <c r="AL221" s="24">
        <f t="shared" si="265"/>
        <v>-2.3567535719546326E-2</v>
      </c>
      <c r="AM221" s="24">
        <f t="shared" si="265"/>
        <v>1.2338334765461474</v>
      </c>
      <c r="AN221" s="24">
        <f t="shared" si="265"/>
        <v>-0.67672105113976078</v>
      </c>
      <c r="AO221" s="24"/>
      <c r="AP221" s="24">
        <f t="shared" si="265"/>
        <v>-1.6632782922673404</v>
      </c>
      <c r="AQ221" s="24">
        <f t="shared" si="265"/>
        <v>-0.36212875404675665</v>
      </c>
      <c r="AR221" s="24">
        <f t="shared" si="265"/>
        <v>-0.5071736463651747</v>
      </c>
      <c r="AS221" s="24">
        <f t="shared" si="265"/>
        <v>-7.9179230283327531</v>
      </c>
      <c r="AT221" s="24">
        <f t="shared" si="265"/>
        <v>2.0797457011753364</v>
      </c>
      <c r="AU221" s="24">
        <f t="shared" si="265"/>
        <v>0</v>
      </c>
      <c r="AV221" s="24">
        <f t="shared" si="265"/>
        <v>0.17615377733872864</v>
      </c>
      <c r="AW221" s="24">
        <f t="shared" si="265"/>
        <v>0.21768659889463837</v>
      </c>
      <c r="AX221" s="24">
        <f t="shared" si="265"/>
        <v>-6.2394633840642717</v>
      </c>
      <c r="AY221" s="24">
        <f t="shared" si="265"/>
        <v>1.0574094224197561</v>
      </c>
      <c r="AZ221" s="24">
        <f t="shared" si="265"/>
        <v>1.6394225149192898</v>
      </c>
      <c r="BA221" s="24">
        <f t="shared" si="265"/>
        <v>0</v>
      </c>
      <c r="BB221" s="24">
        <f t="shared" si="265"/>
        <v>0</v>
      </c>
      <c r="BC221" s="24"/>
      <c r="BD221" s="24">
        <f t="shared" si="265"/>
        <v>0</v>
      </c>
      <c r="BE221" s="24">
        <f t="shared" si="265"/>
        <v>0.61445092119656242</v>
      </c>
      <c r="BF221" s="24">
        <f t="shared" si="265"/>
        <v>-2.8869304364486945</v>
      </c>
      <c r="BG221" s="24">
        <f t="shared" si="265"/>
        <v>-0.31817691349542371</v>
      </c>
      <c r="BH221" s="24">
        <f t="shared" si="265"/>
        <v>-0.64976127601295264</v>
      </c>
      <c r="BI221" s="24"/>
      <c r="BJ221" s="24">
        <f t="shared" si="265"/>
        <v>1.5496318505898163</v>
      </c>
    </row>
    <row r="222" spans="2:62" x14ac:dyDescent="0.25">
      <c r="B222" s="10" t="s">
        <v>25</v>
      </c>
      <c r="C222" s="6">
        <v>60.061327208856831</v>
      </c>
      <c r="D222" s="6"/>
      <c r="E222" s="6">
        <v>100</v>
      </c>
      <c r="F222" s="6">
        <v>0</v>
      </c>
      <c r="G222" s="6">
        <v>13.56115187168132</v>
      </c>
      <c r="H222" s="6">
        <v>15.537068391196643</v>
      </c>
      <c r="I222" s="6">
        <v>70.487128597718794</v>
      </c>
      <c r="J222" s="6">
        <v>50.095389342622944</v>
      </c>
      <c r="K222" s="6">
        <v>0</v>
      </c>
      <c r="L222" s="6">
        <v>0</v>
      </c>
      <c r="M222" s="6">
        <v>4.7083969106565862</v>
      </c>
      <c r="N222" s="6">
        <v>0.12336591283959703</v>
      </c>
      <c r="O222" s="6">
        <v>11.89714894750866</v>
      </c>
      <c r="P222" s="6">
        <v>0.20226479323672328</v>
      </c>
      <c r="Q222" s="6">
        <v>17.122227109877723</v>
      </c>
      <c r="R222" s="6">
        <v>85.428041238839512</v>
      </c>
      <c r="S222" s="6">
        <v>1.6833308513871306</v>
      </c>
      <c r="T222" s="6">
        <v>3.193715407962864</v>
      </c>
      <c r="U222" s="6">
        <v>24.292925449610632</v>
      </c>
      <c r="V222" s="6">
        <v>0</v>
      </c>
      <c r="W222" s="6"/>
      <c r="X222" s="6">
        <v>0</v>
      </c>
      <c r="Y222" s="6">
        <v>2.4933712582643239</v>
      </c>
      <c r="Z222" s="6">
        <v>29.660671206979544</v>
      </c>
      <c r="AA222" s="6">
        <v>6.5436716504291113</v>
      </c>
      <c r="AB222" s="6">
        <v>0</v>
      </c>
      <c r="AC222" s="6"/>
      <c r="AD222" s="6">
        <v>43.84821789082293</v>
      </c>
      <c r="AH222" s="10" t="s">
        <v>25</v>
      </c>
      <c r="AI222" s="24">
        <f t="shared" ref="AI222:BJ222" si="266">C222-C15</f>
        <v>-26.206256095425935</v>
      </c>
      <c r="AJ222" s="24"/>
      <c r="AK222" s="24">
        <f t="shared" si="266"/>
        <v>5.0209880739873824</v>
      </c>
      <c r="AL222" s="24">
        <f t="shared" si="266"/>
        <v>0</v>
      </c>
      <c r="AM222" s="24">
        <f t="shared" si="266"/>
        <v>13.56115187168132</v>
      </c>
      <c r="AN222" s="24">
        <f t="shared" si="266"/>
        <v>-2.8757950974728832</v>
      </c>
      <c r="AO222" s="24"/>
      <c r="AP222" s="24">
        <f t="shared" si="266"/>
        <v>8.7692310785490264</v>
      </c>
      <c r="AQ222" s="24">
        <f t="shared" si="266"/>
        <v>-2.2321113230204137</v>
      </c>
      <c r="AR222" s="24">
        <f t="shared" si="266"/>
        <v>-0.29334613389190317</v>
      </c>
      <c r="AS222" s="24">
        <f t="shared" si="266"/>
        <v>-19.179855796607786</v>
      </c>
      <c r="AT222" s="24">
        <f t="shared" si="266"/>
        <v>7.7880280613676384E-2</v>
      </c>
      <c r="AU222" s="24">
        <f t="shared" si="266"/>
        <v>11.89714894750866</v>
      </c>
      <c r="AV222" s="24">
        <f t="shared" si="266"/>
        <v>-0.44907008864233666</v>
      </c>
      <c r="AW222" s="24">
        <f t="shared" si="266"/>
        <v>15.590314539165986</v>
      </c>
      <c r="AX222" s="24">
        <f t="shared" si="266"/>
        <v>20.420172712502037</v>
      </c>
      <c r="AY222" s="24">
        <f t="shared" si="266"/>
        <v>-0.64650534540541371</v>
      </c>
      <c r="AZ222" s="24">
        <f t="shared" si="266"/>
        <v>2.7653920042997076</v>
      </c>
      <c r="BA222" s="24">
        <f t="shared" si="266"/>
        <v>10.304796049906509</v>
      </c>
      <c r="BB222" s="24">
        <f t="shared" si="266"/>
        <v>-99.082182838268508</v>
      </c>
      <c r="BC222" s="24"/>
      <c r="BD222" s="24">
        <f t="shared" si="266"/>
        <v>-1.4831294030404154</v>
      </c>
      <c r="BE222" s="24">
        <f t="shared" si="266"/>
        <v>2.2876089693478252</v>
      </c>
      <c r="BF222" s="24">
        <f t="shared" si="266"/>
        <v>-65.667241828882439</v>
      </c>
      <c r="BG222" s="24">
        <f t="shared" si="266"/>
        <v>-27.141559251472835</v>
      </c>
      <c r="BH222" s="24">
        <f t="shared" si="266"/>
        <v>-63.526418078142477</v>
      </c>
      <c r="BI222" s="24"/>
      <c r="BJ222" s="24">
        <f t="shared" si="266"/>
        <v>-15.629547991001104</v>
      </c>
    </row>
    <row r="223" spans="2:62" x14ac:dyDescent="0.25">
      <c r="B223" s="10" t="s">
        <v>83</v>
      </c>
      <c r="C223" s="6">
        <v>15.999259753399912</v>
      </c>
      <c r="D223" s="6"/>
      <c r="E223" s="6">
        <v>0</v>
      </c>
      <c r="F223" s="6">
        <v>0</v>
      </c>
      <c r="G223" s="6">
        <v>0</v>
      </c>
      <c r="H223" s="6">
        <v>3.6106698508721347</v>
      </c>
      <c r="I223" s="6">
        <v>4.2322110070266321</v>
      </c>
      <c r="J223" s="6">
        <v>13.401433111470903</v>
      </c>
      <c r="K223" s="6">
        <v>0</v>
      </c>
      <c r="L223" s="6">
        <v>0</v>
      </c>
      <c r="M223" s="6">
        <v>4.2771001096616965</v>
      </c>
      <c r="N223" s="6">
        <v>0</v>
      </c>
      <c r="O223" s="6">
        <v>11.89714894750866</v>
      </c>
      <c r="P223" s="6">
        <v>0</v>
      </c>
      <c r="Q223" s="6">
        <v>4.256696837293485</v>
      </c>
      <c r="R223" s="6">
        <v>55.846293907202266</v>
      </c>
      <c r="S223" s="6">
        <v>0</v>
      </c>
      <c r="T223" s="6">
        <v>0.66595250848062848</v>
      </c>
      <c r="U223" s="6">
        <v>0</v>
      </c>
      <c r="V223" s="6">
        <v>0</v>
      </c>
      <c r="W223" s="6"/>
      <c r="X223" s="6">
        <v>0</v>
      </c>
      <c r="Y223" s="6">
        <v>0.21213500717051428</v>
      </c>
      <c r="Z223" s="6">
        <v>1.1084920440051695</v>
      </c>
      <c r="AA223" s="6">
        <v>0</v>
      </c>
      <c r="AB223" s="6">
        <v>0</v>
      </c>
      <c r="AC223" s="6"/>
      <c r="AD223" s="6">
        <v>9.5759290127923915</v>
      </c>
      <c r="AH223" s="10" t="s">
        <v>83</v>
      </c>
      <c r="AI223" s="24">
        <f t="shared" ref="AI223:BJ223" si="267">C223-C16</f>
        <v>-30.556176659240244</v>
      </c>
      <c r="AJ223" s="24"/>
      <c r="AK223" s="24">
        <f t="shared" si="267"/>
        <v>-85.144514894928236</v>
      </c>
      <c r="AL223" s="24">
        <f t="shared" si="267"/>
        <v>0</v>
      </c>
      <c r="AM223" s="24">
        <f t="shared" si="267"/>
        <v>0</v>
      </c>
      <c r="AN223" s="24">
        <f t="shared" si="267"/>
        <v>-0.14788390235648707</v>
      </c>
      <c r="AO223" s="24"/>
      <c r="AP223" s="24">
        <f t="shared" si="267"/>
        <v>-1.5332968165207301</v>
      </c>
      <c r="AQ223" s="24">
        <f t="shared" si="267"/>
        <v>0</v>
      </c>
      <c r="AR223" s="24">
        <f t="shared" si="267"/>
        <v>-1.3086231953143692</v>
      </c>
      <c r="AS223" s="24">
        <f t="shared" si="267"/>
        <v>-22.16450262527604</v>
      </c>
      <c r="AT223" s="24">
        <f t="shared" si="267"/>
        <v>0</v>
      </c>
      <c r="AU223" s="24">
        <f t="shared" si="267"/>
        <v>11.89714894750866</v>
      </c>
      <c r="AV223" s="24">
        <f t="shared" si="267"/>
        <v>-0.41668883096618631</v>
      </c>
      <c r="AW223" s="24">
        <f t="shared" si="267"/>
        <v>4.256696837293485</v>
      </c>
      <c r="AX223" s="24">
        <f t="shared" si="267"/>
        <v>39.600948088021582</v>
      </c>
      <c r="AY223" s="24">
        <f t="shared" si="267"/>
        <v>0</v>
      </c>
      <c r="AZ223" s="24">
        <f t="shared" si="267"/>
        <v>0.22515016746263344</v>
      </c>
      <c r="BA223" s="24">
        <f t="shared" si="267"/>
        <v>-3.712830296205297</v>
      </c>
      <c r="BB223" s="24">
        <f t="shared" si="267"/>
        <v>-18.378565682257307</v>
      </c>
      <c r="BC223" s="24"/>
      <c r="BD223" s="24">
        <f t="shared" si="267"/>
        <v>0</v>
      </c>
      <c r="BE223" s="24">
        <f t="shared" si="267"/>
        <v>0.17565419319169626</v>
      </c>
      <c r="BF223" s="24">
        <f t="shared" si="267"/>
        <v>-21.789184730042624</v>
      </c>
      <c r="BG223" s="24">
        <f t="shared" si="267"/>
        <v>-9.9265422478162559</v>
      </c>
      <c r="BH223" s="24">
        <f t="shared" si="267"/>
        <v>-22.072762137474285</v>
      </c>
      <c r="BI223" s="24"/>
      <c r="BJ223" s="24">
        <f t="shared" si="267"/>
        <v>-3.203795116887143</v>
      </c>
    </row>
    <row r="226" spans="2:30" x14ac:dyDescent="0.25">
      <c r="B226" s="10" t="s">
        <v>32</v>
      </c>
    </row>
    <row r="227" spans="2:30" x14ac:dyDescent="0.25">
      <c r="B227" s="10" t="s">
        <v>31</v>
      </c>
      <c r="C227" s="9">
        <v>88</v>
      </c>
      <c r="D227" s="9">
        <v>133</v>
      </c>
      <c r="E227" s="9">
        <v>142</v>
      </c>
      <c r="F227" s="9">
        <v>156</v>
      </c>
      <c r="G227" s="9">
        <v>160</v>
      </c>
      <c r="H227" s="9" t="s">
        <v>27</v>
      </c>
      <c r="I227" s="9" t="s">
        <v>28</v>
      </c>
      <c r="J227" s="9">
        <v>197</v>
      </c>
      <c r="K227" s="9">
        <v>234</v>
      </c>
      <c r="L227" s="9">
        <v>262</v>
      </c>
      <c r="M227" s="9">
        <v>276</v>
      </c>
      <c r="N227" s="9">
        <v>295</v>
      </c>
      <c r="O227" s="9">
        <v>301</v>
      </c>
      <c r="P227" s="9">
        <v>332</v>
      </c>
      <c r="Q227" s="9">
        <v>339</v>
      </c>
      <c r="R227" s="9">
        <v>355</v>
      </c>
      <c r="S227" s="9">
        <v>363</v>
      </c>
      <c r="T227" s="9">
        <v>386</v>
      </c>
      <c r="U227" s="9">
        <v>392</v>
      </c>
      <c r="V227" s="9">
        <v>398</v>
      </c>
      <c r="W227" s="9">
        <v>406</v>
      </c>
      <c r="X227" s="9">
        <v>411</v>
      </c>
      <c r="Y227" s="9">
        <v>448</v>
      </c>
      <c r="Z227" s="9">
        <v>462</v>
      </c>
      <c r="AA227" s="9">
        <v>611</v>
      </c>
      <c r="AB227" s="9">
        <v>618</v>
      </c>
      <c r="AC227" s="9">
        <v>625</v>
      </c>
      <c r="AD227" s="9">
        <v>637</v>
      </c>
    </row>
    <row r="228" spans="2:30" x14ac:dyDescent="0.25">
      <c r="B228" s="10" t="s">
        <v>22</v>
      </c>
      <c r="C228" s="6">
        <v>1.0221309148471243</v>
      </c>
      <c r="D228" s="6"/>
      <c r="E228" s="6"/>
      <c r="F228" s="6"/>
      <c r="G228" s="6">
        <v>15.051666776830377</v>
      </c>
      <c r="H228" s="6">
        <v>0.32089696684315727</v>
      </c>
      <c r="I228" s="6">
        <v>25.238586554196463</v>
      </c>
      <c r="J228" s="6">
        <v>0.67817720221339561</v>
      </c>
      <c r="K228" s="6">
        <v>0</v>
      </c>
      <c r="L228" s="6">
        <v>7.5435729847494555</v>
      </c>
      <c r="M228" s="6">
        <v>4.9402944365746766</v>
      </c>
      <c r="N228" s="6">
        <v>1.9294452961832231</v>
      </c>
      <c r="O228" s="6">
        <v>50</v>
      </c>
      <c r="P228" s="6">
        <v>0.37140623346064155</v>
      </c>
      <c r="Q228" s="6">
        <v>7.4739076475905941</v>
      </c>
      <c r="R228" s="6">
        <v>2.5742760890629102</v>
      </c>
      <c r="S228" s="6">
        <v>0.52694534370509438</v>
      </c>
      <c r="T228" s="6">
        <v>5.3579717907516544</v>
      </c>
      <c r="U228" s="6"/>
      <c r="V228" s="6"/>
      <c r="W228" s="6"/>
      <c r="X228" s="6">
        <v>0</v>
      </c>
      <c r="Y228" s="6">
        <v>0.40052486353855821</v>
      </c>
      <c r="Z228" s="6">
        <v>6.8478475220701984</v>
      </c>
      <c r="AA228" s="6">
        <v>0.76503807560515935</v>
      </c>
      <c r="AB228" s="6"/>
      <c r="AC228" s="6"/>
      <c r="AD228" s="6">
        <v>4.8984188530225152</v>
      </c>
    </row>
    <row r="229" spans="2:30" x14ac:dyDescent="0.25">
      <c r="B229" s="10" t="s">
        <v>23</v>
      </c>
      <c r="C229" s="6">
        <v>0</v>
      </c>
      <c r="D229" s="6"/>
      <c r="E229" s="6"/>
      <c r="F229" s="6"/>
      <c r="G229" s="6">
        <v>0</v>
      </c>
      <c r="H229" s="6">
        <v>6.3913645858236182E-2</v>
      </c>
      <c r="I229" s="6">
        <v>0</v>
      </c>
      <c r="J229" s="6">
        <v>0.1347879501093677</v>
      </c>
      <c r="K229" s="6">
        <v>0</v>
      </c>
      <c r="L229" s="6">
        <v>7.5435729847494564</v>
      </c>
      <c r="M229" s="6">
        <v>4.4981874950387635E-2</v>
      </c>
      <c r="N229" s="6">
        <v>0</v>
      </c>
      <c r="O229" s="6">
        <v>0</v>
      </c>
      <c r="P229" s="6">
        <v>0</v>
      </c>
      <c r="Q229" s="6">
        <v>5.0016405068206087E-2</v>
      </c>
      <c r="R229" s="6">
        <v>1.4178355324185523</v>
      </c>
      <c r="S229" s="6">
        <v>6.1707259984873031E-2</v>
      </c>
      <c r="T229" s="6">
        <v>0.17889662560257094</v>
      </c>
      <c r="U229" s="6"/>
      <c r="V229" s="6"/>
      <c r="W229" s="6"/>
      <c r="X229" s="6">
        <v>0</v>
      </c>
      <c r="Y229" s="6">
        <v>5.5302248617037204E-2</v>
      </c>
      <c r="Z229" s="6">
        <v>1.4390468288189961</v>
      </c>
      <c r="AA229" s="6">
        <v>0</v>
      </c>
      <c r="AB229" s="6"/>
      <c r="AC229" s="6"/>
      <c r="AD229" s="6">
        <v>0.20762434347773975</v>
      </c>
    </row>
    <row r="230" spans="2:30" x14ac:dyDescent="0.25">
      <c r="B230" s="10" t="s">
        <v>71</v>
      </c>
      <c r="C230" s="6">
        <v>1.0221309148471243</v>
      </c>
      <c r="D230" s="6"/>
      <c r="E230" s="6"/>
      <c r="F230" s="6"/>
      <c r="G230" s="6">
        <v>15.051666776830377</v>
      </c>
      <c r="H230" s="6">
        <v>0.38443864592274613</v>
      </c>
      <c r="I230" s="6">
        <v>25.238586554196463</v>
      </c>
      <c r="J230" s="6">
        <v>0.80426644707804151</v>
      </c>
      <c r="K230" s="6">
        <v>0</v>
      </c>
      <c r="L230" s="6">
        <v>0</v>
      </c>
      <c r="M230" s="6">
        <v>4.8953571144952441</v>
      </c>
      <c r="N230" s="6">
        <v>1.9294452961832231</v>
      </c>
      <c r="O230" s="6">
        <v>50</v>
      </c>
      <c r="P230" s="6">
        <v>0.37140623346064155</v>
      </c>
      <c r="Q230" s="6">
        <v>7.4240635824931758</v>
      </c>
      <c r="R230" s="6">
        <v>3.6497292362764191</v>
      </c>
      <c r="S230" s="6">
        <v>0.57412974128300276</v>
      </c>
      <c r="T230" s="6">
        <v>5.1790751651490856</v>
      </c>
      <c r="U230" s="6"/>
      <c r="V230" s="6"/>
      <c r="W230" s="6"/>
      <c r="X230" s="6">
        <v>0</v>
      </c>
      <c r="Y230" s="6">
        <v>0.34621169731449114</v>
      </c>
      <c r="Z230" s="6">
        <v>5.5366551720442034</v>
      </c>
      <c r="AA230" s="6">
        <v>0.76503807560515935</v>
      </c>
      <c r="AB230" s="6"/>
      <c r="AC230" s="6"/>
      <c r="AD230" s="6">
        <v>4.9994481462759337</v>
      </c>
    </row>
    <row r="231" spans="2:30" x14ac:dyDescent="0.25">
      <c r="B231" s="10" t="s">
        <v>24</v>
      </c>
      <c r="C231" s="6">
        <v>3.5049701572412095</v>
      </c>
      <c r="D231" s="6"/>
      <c r="E231" s="6"/>
      <c r="F231" s="6"/>
      <c r="G231" s="6">
        <v>13.817833300284223</v>
      </c>
      <c r="H231" s="6">
        <v>0.67769935711333906</v>
      </c>
      <c r="I231" s="6">
        <v>28.684780816089191</v>
      </c>
      <c r="J231" s="6">
        <v>1.2329349340054943</v>
      </c>
      <c r="K231" s="6">
        <v>0</v>
      </c>
      <c r="L231" s="6">
        <v>0</v>
      </c>
      <c r="M231" s="6">
        <v>4.8842084219005875</v>
      </c>
      <c r="N231" s="6">
        <v>0.12336591283959704</v>
      </c>
      <c r="O231" s="6">
        <v>50</v>
      </c>
      <c r="P231" s="6">
        <v>0.20226479323672328</v>
      </c>
      <c r="Q231" s="6">
        <v>8.3519693293272876</v>
      </c>
      <c r="R231" s="6">
        <v>3.6827144626733745</v>
      </c>
      <c r="S231" s="6">
        <v>0.91963534783133938</v>
      </c>
      <c r="T231" s="6">
        <v>3.1937154079628636</v>
      </c>
      <c r="U231" s="6"/>
      <c r="V231" s="6"/>
      <c r="W231" s="6"/>
      <c r="X231" s="6">
        <v>0</v>
      </c>
      <c r="Y231" s="6">
        <v>0.44616439107240402</v>
      </c>
      <c r="Z231" s="6">
        <v>5.4724636507794955</v>
      </c>
      <c r="AA231" s="6">
        <v>0.78709985415262151</v>
      </c>
      <c r="AB231" s="6"/>
      <c r="AC231" s="6"/>
      <c r="AD231" s="6">
        <v>5.0426002138461987</v>
      </c>
    </row>
    <row r="232" spans="2:30" x14ac:dyDescent="0.25">
      <c r="B232" s="10" t="s">
        <v>20</v>
      </c>
      <c r="C232" s="6">
        <v>1.3206347392752347</v>
      </c>
      <c r="D232" s="6"/>
      <c r="E232" s="6"/>
      <c r="F232" s="6"/>
      <c r="G232" s="6">
        <v>0</v>
      </c>
      <c r="H232" s="6">
        <v>0.79834082143098561</v>
      </c>
      <c r="I232" s="6">
        <v>3.4462269756387403</v>
      </c>
      <c r="J232" s="6">
        <v>1.7008988278294805</v>
      </c>
      <c r="K232" s="6">
        <v>0</v>
      </c>
      <c r="L232" s="6">
        <v>0</v>
      </c>
      <c r="M232" s="6">
        <v>3.1310912955661983E-2</v>
      </c>
      <c r="N232" s="6">
        <v>0</v>
      </c>
      <c r="O232" s="6">
        <v>0</v>
      </c>
      <c r="P232" s="6">
        <v>0.1154435848190732</v>
      </c>
      <c r="Q232" s="6">
        <v>0.43804961054080938</v>
      </c>
      <c r="R232" s="6">
        <v>0</v>
      </c>
      <c r="S232" s="6">
        <v>0.72243584798261151</v>
      </c>
      <c r="T232" s="6">
        <v>0</v>
      </c>
      <c r="U232" s="6"/>
      <c r="V232" s="6"/>
      <c r="W232" s="6"/>
      <c r="X232" s="6">
        <v>0</v>
      </c>
      <c r="Y232" s="6">
        <v>0.10129556293051357</v>
      </c>
      <c r="Z232" s="6">
        <v>2.5877171651257033E-3</v>
      </c>
      <c r="AA232" s="6">
        <v>1.5521379297577835</v>
      </c>
      <c r="AB232" s="6"/>
      <c r="AC232" s="6"/>
      <c r="AD232" s="6">
        <v>6.7970480810662544</v>
      </c>
    </row>
    <row r="233" spans="2:30" x14ac:dyDescent="0.25">
      <c r="B233" s="10" t="s">
        <v>21</v>
      </c>
      <c r="C233" s="6">
        <v>4.5081093315178151</v>
      </c>
      <c r="D233" s="6"/>
      <c r="E233" s="6"/>
      <c r="F233" s="6"/>
      <c r="G233" s="6">
        <v>1.2338334765461472</v>
      </c>
      <c r="H233" s="6">
        <v>3.7159916588858803E-2</v>
      </c>
      <c r="I233" s="6">
        <v>0</v>
      </c>
      <c r="J233" s="6">
        <v>1.1340556083756019</v>
      </c>
      <c r="K233" s="6">
        <v>0</v>
      </c>
      <c r="L233" s="6">
        <v>0</v>
      </c>
      <c r="M233" s="6">
        <v>0.22025383019848552</v>
      </c>
      <c r="N233" s="6">
        <v>1.8069197203542451</v>
      </c>
      <c r="O233" s="6">
        <v>0</v>
      </c>
      <c r="P233" s="6">
        <v>8.810657274184984E-2</v>
      </c>
      <c r="Q233" s="6">
        <v>0.86946778367135769</v>
      </c>
      <c r="R233" s="6">
        <v>3.5723347266906735E-2</v>
      </c>
      <c r="S233" s="6">
        <v>0.32870646373695289</v>
      </c>
      <c r="T233" s="6">
        <v>1.9853597571862165</v>
      </c>
      <c r="U233" s="6"/>
      <c r="V233" s="6"/>
      <c r="W233" s="6"/>
      <c r="X233" s="6">
        <v>0</v>
      </c>
      <c r="Y233" s="6">
        <v>2.0457388024608975E-2</v>
      </c>
      <c r="Z233" s="6">
        <v>0.18490565949311005</v>
      </c>
      <c r="AA233" s="6">
        <v>0</v>
      </c>
      <c r="AB233" s="6"/>
      <c r="AC233" s="6"/>
      <c r="AD233" s="6">
        <v>2.1407449517731014</v>
      </c>
    </row>
    <row r="234" spans="2:30" x14ac:dyDescent="0.25">
      <c r="B234" s="10" t="s">
        <v>25</v>
      </c>
      <c r="C234" s="6">
        <v>18.214852024907966</v>
      </c>
      <c r="D234" s="6"/>
      <c r="E234" s="6"/>
      <c r="F234" s="6"/>
      <c r="G234" s="6">
        <v>13.561151871681318</v>
      </c>
      <c r="H234" s="6">
        <v>0.6995427944533823</v>
      </c>
      <c r="I234" s="6">
        <v>28.379552755313004</v>
      </c>
      <c r="J234" s="6">
        <v>1.6199046246594255</v>
      </c>
      <c r="K234" s="6">
        <v>0</v>
      </c>
      <c r="L234" s="6">
        <v>0</v>
      </c>
      <c r="M234" s="6">
        <v>4.7083969106565862</v>
      </c>
      <c r="N234" s="6">
        <v>0.12336591283959704</v>
      </c>
      <c r="O234" s="6">
        <v>11.897148947508658</v>
      </c>
      <c r="P234" s="6">
        <v>0.20226479323672328</v>
      </c>
      <c r="Q234" s="6">
        <v>8.3955447612320988</v>
      </c>
      <c r="R234" s="6">
        <v>3.3830904492357052</v>
      </c>
      <c r="S234" s="6">
        <v>0.91963534783133938</v>
      </c>
      <c r="T234" s="6">
        <v>3.1937154079628636</v>
      </c>
      <c r="U234" s="6"/>
      <c r="V234" s="6"/>
      <c r="W234" s="6"/>
      <c r="X234" s="6">
        <v>0</v>
      </c>
      <c r="Y234" s="6">
        <v>0.11494778112716854</v>
      </c>
      <c r="Z234" s="6">
        <v>3.0269899736918777</v>
      </c>
      <c r="AA234" s="6">
        <v>0.78709985415262151</v>
      </c>
      <c r="AB234" s="6"/>
      <c r="AC234" s="6"/>
      <c r="AD234" s="6">
        <v>4.9643076790429816</v>
      </c>
    </row>
    <row r="235" spans="2:30" x14ac:dyDescent="0.25">
      <c r="B235" s="10" t="s">
        <v>83</v>
      </c>
      <c r="C235" s="6">
        <v>10.210913958346474</v>
      </c>
      <c r="D235" s="6"/>
      <c r="E235" s="6"/>
      <c r="F235" s="6"/>
      <c r="G235" s="6">
        <v>0</v>
      </c>
      <c r="H235" s="6">
        <v>0.78851575346346037</v>
      </c>
      <c r="I235" s="6">
        <v>1.8430121758094373</v>
      </c>
      <c r="J235" s="6">
        <v>2.8288475503295225</v>
      </c>
      <c r="K235" s="6">
        <v>0</v>
      </c>
      <c r="L235" s="6">
        <v>0</v>
      </c>
      <c r="M235" s="6">
        <v>4.2771001096616965</v>
      </c>
      <c r="N235" s="6">
        <v>0</v>
      </c>
      <c r="O235" s="6">
        <v>11.897148947508658</v>
      </c>
      <c r="P235" s="6">
        <v>0</v>
      </c>
      <c r="Q235" s="6">
        <v>2.1988254974734653</v>
      </c>
      <c r="R235" s="6">
        <v>17.383947549791415</v>
      </c>
      <c r="S235" s="6">
        <v>0</v>
      </c>
      <c r="T235" s="6">
        <v>0.66595250848062848</v>
      </c>
      <c r="U235" s="6"/>
      <c r="V235" s="6"/>
      <c r="W235" s="6"/>
      <c r="X235" s="6">
        <v>0</v>
      </c>
      <c r="Y235" s="6">
        <v>0.13294035470967872</v>
      </c>
      <c r="Z235" s="6">
        <v>0.24484791471188794</v>
      </c>
      <c r="AA235" s="6">
        <v>0</v>
      </c>
      <c r="AB235" s="6"/>
      <c r="AC235" s="6"/>
      <c r="AD235" s="6">
        <v>1.8679367247802994</v>
      </c>
    </row>
  </sheetData>
  <conditionalFormatting sqref="AI31:BJ38 AI55:BJ62 AI78:BJ85 AI101:BJ108 AI124:BJ131 AI170:BJ177 AI193:BJ200 AI216:BJ223">
    <cfRule type="cellIs" dxfId="137" priority="13" operator="between">
      <formula>-40</formula>
      <formula>-100</formula>
    </cfRule>
    <cfRule type="cellIs" dxfId="136" priority="14" operator="between">
      <formula>-39.9999</formula>
      <formula>-20</formula>
    </cfRule>
    <cfRule type="cellIs" dxfId="135" priority="15" operator="between">
      <formula>-10</formula>
      <formula>-19.9999999</formula>
    </cfRule>
    <cfRule type="cellIs" dxfId="134" priority="16" operator="between">
      <formula>10</formula>
      <formula>19.9999999</formula>
    </cfRule>
    <cfRule type="cellIs" dxfId="133" priority="17" operator="between">
      <formula>39.9999</formula>
      <formula>20</formula>
    </cfRule>
    <cfRule type="cellIs" dxfId="132" priority="18" operator="between">
      <formula>40</formula>
      <formula>100</formula>
    </cfRule>
  </conditionalFormatting>
  <conditionalFormatting sqref="AI147:BJ154">
    <cfRule type="cellIs" dxfId="131" priority="7" operator="between">
      <formula>-40</formula>
      <formula>-100</formula>
    </cfRule>
    <cfRule type="cellIs" dxfId="130" priority="8" operator="between">
      <formula>-39.9999</formula>
      <formula>-20</formula>
    </cfRule>
    <cfRule type="cellIs" dxfId="129" priority="9" operator="between">
      <formula>-10</formula>
      <formula>-19.9999999</formula>
    </cfRule>
    <cfRule type="cellIs" dxfId="128" priority="10" operator="between">
      <formula>10</formula>
      <formula>19.9999999</formula>
    </cfRule>
    <cfRule type="cellIs" dxfId="127" priority="11" operator="between">
      <formula>39.9999</formula>
      <formula>20</formula>
    </cfRule>
    <cfRule type="cellIs" dxfId="126" priority="12" operator="between">
      <formula>40</formula>
      <formula>100</formula>
    </cfRule>
  </conditionalFormatting>
  <conditionalFormatting sqref="O101:O104">
    <cfRule type="cellIs" dxfId="125" priority="1" operator="between">
      <formula>-40</formula>
      <formula>-100</formula>
    </cfRule>
    <cfRule type="cellIs" dxfId="124" priority="2" operator="between">
      <formula>-39.9999</formula>
      <formula>-20</formula>
    </cfRule>
    <cfRule type="cellIs" dxfId="123" priority="3" operator="between">
      <formula>-10</formula>
      <formula>-19.9999999</formula>
    </cfRule>
    <cfRule type="cellIs" dxfId="122" priority="4" operator="between">
      <formula>10</formula>
      <formula>19.9999999</formula>
    </cfRule>
    <cfRule type="cellIs" dxfId="121" priority="5" operator="between">
      <formula>39.9999</formula>
      <formula>20</formula>
    </cfRule>
    <cfRule type="cellIs" dxfId="120" priority="6" operator="between">
      <formula>40</formula>
      <formula>100</formula>
    </cfRule>
  </conditionalFormatting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61C71E-0AE8-459A-A200-239565E3852F}">
  <sheetPr codeName="Sheet9"/>
  <dimension ref="B2:BJ101"/>
  <sheetViews>
    <sheetView topLeftCell="A10" workbookViewId="0">
      <selection activeCell="AI37" sqref="AI37:BJ44"/>
    </sheetView>
  </sheetViews>
  <sheetFormatPr defaultRowHeight="15" x14ac:dyDescent="0.25"/>
  <cols>
    <col min="2" max="2" width="26.42578125" style="3" bestFit="1" customWidth="1"/>
    <col min="3" max="3" width="4" style="5" customWidth="1"/>
    <col min="4" max="7" width="4.5703125" style="5" bestFit="1" customWidth="1"/>
    <col min="8" max="8" width="5.28515625" style="5" bestFit="1" customWidth="1"/>
    <col min="9" max="9" width="5.140625" style="5" bestFit="1" customWidth="1"/>
    <col min="10" max="22" width="4.5703125" style="5" bestFit="1" customWidth="1"/>
    <col min="23" max="23" width="4" style="5" bestFit="1" customWidth="1"/>
    <col min="24" max="30" width="4.5703125" style="5" bestFit="1" customWidth="1"/>
    <col min="31" max="31" width="4" bestFit="1" customWidth="1"/>
    <col min="34" max="34" width="38.42578125" bestFit="1" customWidth="1"/>
    <col min="35" max="39" width="4" style="5" bestFit="1" customWidth="1"/>
    <col min="40" max="41" width="5.140625" style="5" bestFit="1" customWidth="1"/>
    <col min="42" max="62" width="4" style="5" bestFit="1" customWidth="1"/>
  </cols>
  <sheetData>
    <row r="2" spans="2:62" x14ac:dyDescent="0.25">
      <c r="B2" s="3" t="s">
        <v>49</v>
      </c>
      <c r="C2" s="7">
        <v>88</v>
      </c>
      <c r="D2" s="7">
        <v>133</v>
      </c>
      <c r="E2" s="7">
        <v>142</v>
      </c>
      <c r="F2" s="7">
        <v>156</v>
      </c>
      <c r="G2" s="7">
        <v>160</v>
      </c>
      <c r="H2" s="1" t="s">
        <v>27</v>
      </c>
      <c r="I2" s="7" t="s">
        <v>28</v>
      </c>
      <c r="J2" s="7">
        <v>197</v>
      </c>
      <c r="K2" s="7">
        <v>234</v>
      </c>
      <c r="L2" s="7">
        <v>262</v>
      </c>
      <c r="M2" s="7">
        <v>276</v>
      </c>
      <c r="N2" s="7">
        <v>295</v>
      </c>
      <c r="O2" s="7">
        <v>301</v>
      </c>
      <c r="P2" s="7">
        <v>332</v>
      </c>
      <c r="Q2" s="7">
        <v>339</v>
      </c>
      <c r="R2" s="7">
        <v>355</v>
      </c>
      <c r="S2" s="7">
        <v>363</v>
      </c>
      <c r="T2" s="7">
        <v>386</v>
      </c>
      <c r="U2" s="7">
        <v>392</v>
      </c>
      <c r="V2" s="7">
        <v>398</v>
      </c>
      <c r="W2" s="7">
        <v>406</v>
      </c>
      <c r="X2" s="7">
        <v>411</v>
      </c>
      <c r="Y2" s="7">
        <v>448</v>
      </c>
      <c r="Z2" s="7">
        <v>462</v>
      </c>
      <c r="AA2" s="7">
        <v>611</v>
      </c>
      <c r="AB2" s="7">
        <v>618</v>
      </c>
      <c r="AC2" s="7">
        <v>625</v>
      </c>
      <c r="AD2" s="7">
        <v>637</v>
      </c>
      <c r="AH2" s="3" t="s">
        <v>50</v>
      </c>
      <c r="AI2" s="7">
        <v>88</v>
      </c>
      <c r="AJ2" s="7">
        <v>133</v>
      </c>
      <c r="AK2" s="7">
        <v>142</v>
      </c>
      <c r="AL2" s="7">
        <v>156</v>
      </c>
      <c r="AM2" s="7">
        <v>160</v>
      </c>
      <c r="AN2" s="1" t="s">
        <v>27</v>
      </c>
      <c r="AO2" s="7" t="s">
        <v>28</v>
      </c>
      <c r="AP2" s="7">
        <v>197</v>
      </c>
      <c r="AQ2" s="7">
        <v>234</v>
      </c>
      <c r="AR2" s="7">
        <v>262</v>
      </c>
      <c r="AS2" s="7">
        <v>276</v>
      </c>
      <c r="AT2" s="7">
        <v>295</v>
      </c>
      <c r="AU2" s="7">
        <v>301</v>
      </c>
      <c r="AV2" s="7">
        <v>332</v>
      </c>
      <c r="AW2" s="7">
        <v>339</v>
      </c>
      <c r="AX2" s="7">
        <v>355</v>
      </c>
      <c r="AY2" s="7">
        <v>363</v>
      </c>
      <c r="AZ2" s="7">
        <v>386</v>
      </c>
      <c r="BA2" s="7">
        <v>392</v>
      </c>
      <c r="BB2" s="7">
        <v>398</v>
      </c>
      <c r="BC2" s="7">
        <v>406</v>
      </c>
      <c r="BD2" s="7">
        <v>411</v>
      </c>
      <c r="BE2" s="7">
        <v>448</v>
      </c>
      <c r="BF2" s="7">
        <v>462</v>
      </c>
      <c r="BG2" s="7">
        <v>611</v>
      </c>
      <c r="BH2" s="7">
        <v>618</v>
      </c>
      <c r="BI2" s="7">
        <v>625</v>
      </c>
      <c r="BJ2" s="7">
        <v>637</v>
      </c>
    </row>
    <row r="3" spans="2:62" x14ac:dyDescent="0.25">
      <c r="B3" s="4" t="s">
        <v>1</v>
      </c>
      <c r="C3" s="2"/>
      <c r="D3"/>
      <c r="E3" s="2"/>
      <c r="F3"/>
      <c r="G3" s="2"/>
      <c r="H3" s="2">
        <v>0</v>
      </c>
      <c r="I3" s="2"/>
      <c r="J3" s="2">
        <v>0</v>
      </c>
      <c r="K3" s="2">
        <v>0</v>
      </c>
      <c r="L3" s="2">
        <v>5.3008216273522389E-2</v>
      </c>
      <c r="M3" s="2">
        <v>0</v>
      </c>
      <c r="N3" s="2">
        <v>0</v>
      </c>
      <c r="O3" s="2">
        <v>0</v>
      </c>
      <c r="P3" s="2">
        <v>0</v>
      </c>
      <c r="Q3" s="2">
        <v>0</v>
      </c>
      <c r="R3" s="2">
        <v>0</v>
      </c>
      <c r="S3" s="2">
        <v>0</v>
      </c>
      <c r="T3" s="2">
        <v>0</v>
      </c>
      <c r="U3" s="2">
        <v>0</v>
      </c>
      <c r="V3" s="2">
        <v>0</v>
      </c>
      <c r="W3" s="2"/>
      <c r="X3" s="2">
        <v>0</v>
      </c>
      <c r="Y3" s="2">
        <v>0</v>
      </c>
      <c r="Z3" s="2">
        <v>0</v>
      </c>
      <c r="AA3" s="2">
        <v>0</v>
      </c>
      <c r="AB3" s="2"/>
      <c r="AC3" s="2">
        <v>0</v>
      </c>
      <c r="AD3" s="2">
        <v>0</v>
      </c>
      <c r="AH3" s="4" t="s">
        <v>1</v>
      </c>
      <c r="AI3" s="6">
        <f>AVERAGE(C3,C37,C71)</f>
        <v>0</v>
      </c>
      <c r="AJ3" s="6"/>
      <c r="AK3" s="6"/>
      <c r="AL3" s="6"/>
      <c r="AM3" s="6"/>
      <c r="AN3" s="6">
        <f t="shared" ref="AN3:BJ3" si="0">AVERAGE(H3,H37,H71)</f>
        <v>0</v>
      </c>
      <c r="AO3" s="6">
        <f t="shared" si="0"/>
        <v>0</v>
      </c>
      <c r="AP3" s="6">
        <f t="shared" si="0"/>
        <v>0</v>
      </c>
      <c r="AQ3" s="6">
        <f t="shared" si="0"/>
        <v>0</v>
      </c>
      <c r="AR3" s="6">
        <f t="shared" si="0"/>
        <v>8.0984683570215266E-2</v>
      </c>
      <c r="AS3" s="6">
        <f t="shared" si="0"/>
        <v>0</v>
      </c>
      <c r="AT3" s="6">
        <f t="shared" si="0"/>
        <v>0</v>
      </c>
      <c r="AU3" s="6">
        <f t="shared" si="0"/>
        <v>0</v>
      </c>
      <c r="AV3" s="6">
        <f t="shared" si="0"/>
        <v>0</v>
      </c>
      <c r="AW3" s="6">
        <f t="shared" si="0"/>
        <v>0</v>
      </c>
      <c r="AX3" s="6">
        <f t="shared" si="0"/>
        <v>0</v>
      </c>
      <c r="AY3" s="6">
        <f t="shared" si="0"/>
        <v>0</v>
      </c>
      <c r="AZ3" s="6">
        <f t="shared" si="0"/>
        <v>0</v>
      </c>
      <c r="BA3" s="6">
        <f t="shared" si="0"/>
        <v>0</v>
      </c>
      <c r="BB3" s="6">
        <f t="shared" si="0"/>
        <v>0</v>
      </c>
      <c r="BC3" s="6"/>
      <c r="BD3" s="6">
        <f t="shared" si="0"/>
        <v>0</v>
      </c>
      <c r="BE3" s="6">
        <f t="shared" si="0"/>
        <v>0</v>
      </c>
      <c r="BF3" s="6">
        <f t="shared" si="0"/>
        <v>0</v>
      </c>
      <c r="BG3" s="6">
        <f t="shared" si="0"/>
        <v>0</v>
      </c>
      <c r="BH3" s="6"/>
      <c r="BI3" s="6">
        <f t="shared" si="0"/>
        <v>0</v>
      </c>
      <c r="BJ3" s="6">
        <f t="shared" si="0"/>
        <v>0</v>
      </c>
    </row>
    <row r="4" spans="2:62" x14ac:dyDescent="0.25">
      <c r="B4" s="4" t="s">
        <v>2</v>
      </c>
      <c r="C4" s="2"/>
      <c r="D4"/>
      <c r="E4" s="2"/>
      <c r="F4"/>
      <c r="G4" s="2"/>
      <c r="H4" s="2">
        <v>0</v>
      </c>
      <c r="I4" s="2"/>
      <c r="J4" s="2">
        <v>0</v>
      </c>
      <c r="K4" s="2">
        <v>55.971793741736462</v>
      </c>
      <c r="L4" s="2">
        <v>27.44809007039926</v>
      </c>
      <c r="M4" s="2">
        <v>0</v>
      </c>
      <c r="N4" s="2">
        <v>70.991432068543446</v>
      </c>
      <c r="O4" s="2">
        <v>0</v>
      </c>
      <c r="P4" s="2">
        <v>100</v>
      </c>
      <c r="Q4" s="2">
        <v>35.554209847827977</v>
      </c>
      <c r="R4" s="2">
        <v>0</v>
      </c>
      <c r="S4" s="2">
        <v>0</v>
      </c>
      <c r="T4" s="2">
        <v>0</v>
      </c>
      <c r="U4" s="2">
        <v>15.503875968992251</v>
      </c>
      <c r="V4" s="2">
        <v>0</v>
      </c>
      <c r="W4" s="2"/>
      <c r="X4" s="2">
        <v>0</v>
      </c>
      <c r="Y4" s="2">
        <v>2.4000256292329638</v>
      </c>
      <c r="Z4" s="2">
        <v>0</v>
      </c>
      <c r="AA4" s="2">
        <v>0</v>
      </c>
      <c r="AB4" s="2"/>
      <c r="AC4" s="2">
        <v>0</v>
      </c>
      <c r="AD4" s="2">
        <v>0</v>
      </c>
      <c r="AH4" s="4" t="s">
        <v>2</v>
      </c>
      <c r="AI4" s="6">
        <f t="shared" ref="AI4:AI23" si="1">AVERAGE(C4,C38,C72)</f>
        <v>0</v>
      </c>
      <c r="AJ4" s="6"/>
      <c r="AK4" s="6"/>
      <c r="AL4" s="6"/>
      <c r="AM4" s="6"/>
      <c r="AN4" s="6">
        <f t="shared" ref="AN4:AN23" si="2">AVERAGE(H4,H38,H72)</f>
        <v>0</v>
      </c>
      <c r="AO4" s="6">
        <f t="shared" ref="AO4:AO23" si="3">AVERAGE(I4,I38,I72)</f>
        <v>0</v>
      </c>
      <c r="AP4" s="6">
        <f t="shared" ref="AP4:AP23" si="4">AVERAGE(J4,J38,J72)</f>
        <v>0.32439775615126071</v>
      </c>
      <c r="AQ4" s="6">
        <f t="shared" ref="AQ4:AQ23" si="5">AVERAGE(K4,K38,K72)</f>
        <v>50.926466747794372</v>
      </c>
      <c r="AR4" s="6">
        <f t="shared" ref="AR4:AR23" si="6">AVERAGE(L4,L38,L72)</f>
        <v>41.489931264783621</v>
      </c>
      <c r="AS4" s="6">
        <f t="shared" ref="AS4:AS23" si="7">AVERAGE(M4,M38,M72)</f>
        <v>33.333333333333336</v>
      </c>
      <c r="AT4" s="6">
        <f t="shared" ref="AT4:AT23" si="8">AVERAGE(N4,N38,N72)</f>
        <v>35.495716034271723</v>
      </c>
      <c r="AU4" s="6">
        <f t="shared" ref="AU4:AU23" si="9">AVERAGE(O4,O38,O72)</f>
        <v>0</v>
      </c>
      <c r="AV4" s="6">
        <f t="shared" ref="AV4:AV23" si="10">AVERAGE(P4,P38,P72)</f>
        <v>100</v>
      </c>
      <c r="AW4" s="6">
        <f t="shared" ref="AW4:AW23" si="11">AVERAGE(Q4,Q38,Q72)</f>
        <v>50.089031531615298</v>
      </c>
      <c r="AX4" s="6">
        <f t="shared" ref="AX4:AX23" si="12">AVERAGE(R4,R38,R72)</f>
        <v>0</v>
      </c>
      <c r="AY4" s="6">
        <f t="shared" ref="AY4:AY23" si="13">AVERAGE(S4,S38,S72)</f>
        <v>33.859721963720702</v>
      </c>
      <c r="AZ4" s="6">
        <f t="shared" ref="AZ4:AZ23" si="14">AVERAGE(T4,T38,T72)</f>
        <v>41.492537313432834</v>
      </c>
      <c r="BA4" s="6">
        <f t="shared" ref="BA4:BA23" si="15">AVERAGE(U4,U38,U72)</f>
        <v>5.1679586563307502</v>
      </c>
      <c r="BB4" s="6">
        <f t="shared" ref="BB4:BB23" si="16">AVERAGE(V4,V38,V72)</f>
        <v>0</v>
      </c>
      <c r="BC4" s="6"/>
      <c r="BD4" s="6">
        <f t="shared" ref="BD4:BD23" si="17">AVERAGE(X4,X38,X72)</f>
        <v>0</v>
      </c>
      <c r="BE4" s="6">
        <f t="shared" ref="BE4:BE23" si="18">AVERAGE(Y4,Y38,Y72)</f>
        <v>9.0718876633507772</v>
      </c>
      <c r="BF4" s="6">
        <f t="shared" ref="BF4:BF23" si="19">AVERAGE(Z4,Z38,Z72)</f>
        <v>0</v>
      </c>
      <c r="BG4" s="6">
        <f t="shared" ref="BG4:BG23" si="20">AVERAGE(AA4,AA38,AA72)</f>
        <v>0</v>
      </c>
      <c r="BH4" s="6"/>
      <c r="BI4" s="6">
        <f t="shared" ref="BI4:BI23" si="21">AVERAGE(AC4,AC38,AC72)</f>
        <v>0</v>
      </c>
      <c r="BJ4" s="6">
        <f t="shared" ref="BJ4:BJ23" si="22">AVERAGE(AD4,AD38,AD72)</f>
        <v>0</v>
      </c>
    </row>
    <row r="5" spans="2:62" x14ac:dyDescent="0.25">
      <c r="B5" s="4" t="s">
        <v>3</v>
      </c>
      <c r="C5" s="2"/>
      <c r="D5"/>
      <c r="E5" s="2"/>
      <c r="F5"/>
      <c r="G5" s="2"/>
      <c r="H5" s="2">
        <v>0</v>
      </c>
      <c r="I5" s="2"/>
      <c r="J5" s="2">
        <v>0</v>
      </c>
      <c r="K5" s="2">
        <v>33.494931687968268</v>
      </c>
      <c r="L5" s="2">
        <v>22.419570923904161</v>
      </c>
      <c r="M5" s="2">
        <v>4.8190898138432239</v>
      </c>
      <c r="N5" s="2">
        <v>0</v>
      </c>
      <c r="O5" s="2">
        <v>0</v>
      </c>
      <c r="P5" s="2">
        <v>0</v>
      </c>
      <c r="Q5" s="2">
        <v>36.242355844882717</v>
      </c>
      <c r="R5" s="2">
        <v>0</v>
      </c>
      <c r="S5" s="2">
        <v>0</v>
      </c>
      <c r="T5" s="2">
        <v>0</v>
      </c>
      <c r="U5" s="2">
        <v>78.879368965048286</v>
      </c>
      <c r="V5" s="2">
        <v>0</v>
      </c>
      <c r="W5" s="2"/>
      <c r="X5" s="2">
        <v>1.286635174987603</v>
      </c>
      <c r="Y5" s="2">
        <v>5.3539033267504577</v>
      </c>
      <c r="Z5" s="2">
        <v>0</v>
      </c>
      <c r="AA5" s="2">
        <v>0</v>
      </c>
      <c r="AB5" s="2"/>
      <c r="AC5" s="2">
        <v>0</v>
      </c>
      <c r="AD5" s="2">
        <v>1.743016759776536</v>
      </c>
      <c r="AH5" s="4" t="s">
        <v>3</v>
      </c>
      <c r="AI5" s="6">
        <f t="shared" si="1"/>
        <v>0</v>
      </c>
      <c r="AJ5" s="6"/>
      <c r="AK5" s="6"/>
      <c r="AL5" s="6"/>
      <c r="AM5" s="6"/>
      <c r="AN5" s="6">
        <f t="shared" si="2"/>
        <v>0</v>
      </c>
      <c r="AO5" s="6">
        <f t="shared" si="3"/>
        <v>0</v>
      </c>
      <c r="AP5" s="6">
        <f t="shared" si="4"/>
        <v>0.25998664933422339</v>
      </c>
      <c r="AQ5" s="6">
        <f t="shared" si="5"/>
        <v>44.498310562656087</v>
      </c>
      <c r="AR5" s="6">
        <f t="shared" si="6"/>
        <v>26.890130811779784</v>
      </c>
      <c r="AS5" s="6">
        <f t="shared" si="7"/>
        <v>1.6063632712810747</v>
      </c>
      <c r="AT5" s="6">
        <f t="shared" si="8"/>
        <v>0</v>
      </c>
      <c r="AU5" s="6">
        <f t="shared" si="9"/>
        <v>0</v>
      </c>
      <c r="AV5" s="6">
        <f t="shared" si="10"/>
        <v>0</v>
      </c>
      <c r="AW5" s="6">
        <f t="shared" si="11"/>
        <v>38.111319184190194</v>
      </c>
      <c r="AX5" s="6">
        <f t="shared" si="12"/>
        <v>0</v>
      </c>
      <c r="AY5" s="6">
        <f t="shared" si="13"/>
        <v>15.46236774664624</v>
      </c>
      <c r="AZ5" s="6">
        <f t="shared" si="14"/>
        <v>8.5074626865671643</v>
      </c>
      <c r="BA5" s="6">
        <f t="shared" si="15"/>
        <v>58.204720633707268</v>
      </c>
      <c r="BB5" s="6">
        <f t="shared" si="16"/>
        <v>0</v>
      </c>
      <c r="BC5" s="6"/>
      <c r="BD5" s="6">
        <f t="shared" si="17"/>
        <v>1.556278906165113</v>
      </c>
      <c r="BE5" s="6">
        <f t="shared" si="18"/>
        <v>18.829718690085677</v>
      </c>
      <c r="BF5" s="6">
        <f t="shared" si="19"/>
        <v>0</v>
      </c>
      <c r="BG5" s="6">
        <f t="shared" si="20"/>
        <v>0</v>
      </c>
      <c r="BH5" s="6"/>
      <c r="BI5" s="6">
        <f t="shared" si="21"/>
        <v>0</v>
      </c>
      <c r="BJ5" s="6">
        <f t="shared" si="22"/>
        <v>0.69481069591492384</v>
      </c>
    </row>
    <row r="6" spans="2:62" x14ac:dyDescent="0.25">
      <c r="B6" s="4" t="s">
        <v>4</v>
      </c>
      <c r="C6" s="2"/>
      <c r="D6"/>
      <c r="E6" s="2"/>
      <c r="F6"/>
      <c r="G6" s="2"/>
      <c r="H6" s="2">
        <v>0</v>
      </c>
      <c r="I6" s="2"/>
      <c r="J6" s="2">
        <v>0</v>
      </c>
      <c r="K6" s="2">
        <v>0</v>
      </c>
      <c r="L6" s="2">
        <v>26.721950121446898</v>
      </c>
      <c r="M6" s="2">
        <v>8.4917026155221329</v>
      </c>
      <c r="N6" s="2">
        <v>0</v>
      </c>
      <c r="O6" s="2">
        <v>0</v>
      </c>
      <c r="P6" s="2">
        <v>0</v>
      </c>
      <c r="Q6" s="2">
        <v>11.46909995091225</v>
      </c>
      <c r="R6" s="2">
        <v>0.35545129551467691</v>
      </c>
      <c r="S6" s="2">
        <v>0</v>
      </c>
      <c r="T6" s="2">
        <v>0</v>
      </c>
      <c r="U6" s="2">
        <v>3.8215694274445808</v>
      </c>
      <c r="V6" s="2">
        <v>0</v>
      </c>
      <c r="W6" s="2"/>
      <c r="X6" s="2">
        <v>6.7594018320849756</v>
      </c>
      <c r="Y6" s="2">
        <v>1.5963971379965869</v>
      </c>
      <c r="Z6" s="2">
        <v>0</v>
      </c>
      <c r="AA6" s="2">
        <v>0</v>
      </c>
      <c r="AB6" s="2"/>
      <c r="AC6" s="2">
        <v>0</v>
      </c>
      <c r="AD6" s="2">
        <v>8.9236499068901303</v>
      </c>
      <c r="AH6" s="4" t="s">
        <v>4</v>
      </c>
      <c r="AI6" s="6">
        <f t="shared" si="1"/>
        <v>0</v>
      </c>
      <c r="AJ6" s="6"/>
      <c r="AK6" s="6"/>
      <c r="AL6" s="6"/>
      <c r="AM6" s="6"/>
      <c r="AN6" s="6">
        <f t="shared" si="2"/>
        <v>0</v>
      </c>
      <c r="AO6" s="6">
        <f t="shared" si="3"/>
        <v>0</v>
      </c>
      <c r="AP6" s="6">
        <f t="shared" si="4"/>
        <v>0</v>
      </c>
      <c r="AQ6" s="6">
        <f t="shared" si="5"/>
        <v>0.91185948510924597</v>
      </c>
      <c r="AR6" s="6">
        <f t="shared" si="6"/>
        <v>12.750250955374881</v>
      </c>
      <c r="AS6" s="6">
        <f t="shared" si="7"/>
        <v>2.8305675385073776</v>
      </c>
      <c r="AT6" s="6">
        <f t="shared" si="8"/>
        <v>0</v>
      </c>
      <c r="AU6" s="6">
        <f t="shared" si="9"/>
        <v>0</v>
      </c>
      <c r="AV6" s="6">
        <f t="shared" si="10"/>
        <v>0</v>
      </c>
      <c r="AW6" s="6">
        <f t="shared" si="11"/>
        <v>6.0511852172315557</v>
      </c>
      <c r="AX6" s="6">
        <f t="shared" si="12"/>
        <v>0.11848376517155897</v>
      </c>
      <c r="AY6" s="6">
        <f t="shared" si="13"/>
        <v>0</v>
      </c>
      <c r="AZ6" s="6">
        <f t="shared" si="14"/>
        <v>0</v>
      </c>
      <c r="BA6" s="6">
        <f t="shared" si="15"/>
        <v>15.913782849835933</v>
      </c>
      <c r="BB6" s="6">
        <f t="shared" si="16"/>
        <v>0</v>
      </c>
      <c r="BC6" s="6"/>
      <c r="BD6" s="6">
        <f t="shared" si="17"/>
        <v>7.0338229022456158</v>
      </c>
      <c r="BE6" s="6">
        <f t="shared" si="18"/>
        <v>6.2305379955203462</v>
      </c>
      <c r="BF6" s="6">
        <f t="shared" si="19"/>
        <v>0</v>
      </c>
      <c r="BG6" s="6">
        <f t="shared" si="20"/>
        <v>0</v>
      </c>
      <c r="BH6" s="6"/>
      <c r="BI6" s="6">
        <f t="shared" si="21"/>
        <v>0</v>
      </c>
      <c r="BJ6" s="6">
        <f t="shared" si="22"/>
        <v>4.2683102660931755</v>
      </c>
    </row>
    <row r="7" spans="2:62" x14ac:dyDescent="0.25">
      <c r="B7" s="4" t="s">
        <v>5</v>
      </c>
      <c r="C7" s="2"/>
      <c r="D7"/>
      <c r="E7" s="2"/>
      <c r="F7"/>
      <c r="G7" s="2"/>
      <c r="H7" s="2">
        <v>0</v>
      </c>
      <c r="I7" s="2"/>
      <c r="J7" s="2">
        <v>0</v>
      </c>
      <c r="K7" s="2">
        <v>10.53327457029528</v>
      </c>
      <c r="L7" s="2">
        <v>9.8755033057521171</v>
      </c>
      <c r="M7" s="2">
        <v>18.460223077222029</v>
      </c>
      <c r="N7" s="2">
        <v>0</v>
      </c>
      <c r="O7" s="2">
        <v>0</v>
      </c>
      <c r="P7" s="2">
        <v>0</v>
      </c>
      <c r="Q7" s="2">
        <v>9.4046619597480472</v>
      </c>
      <c r="R7" s="2">
        <v>0.44734534677879451</v>
      </c>
      <c r="S7" s="2">
        <v>0</v>
      </c>
      <c r="T7" s="2">
        <v>0</v>
      </c>
      <c r="U7" s="2">
        <v>1.7951856385148921</v>
      </c>
      <c r="V7" s="2">
        <v>0</v>
      </c>
      <c r="W7" s="2"/>
      <c r="X7" s="2">
        <v>14.43223634418143</v>
      </c>
      <c r="Y7" s="2">
        <v>0</v>
      </c>
      <c r="Z7" s="2">
        <v>0</v>
      </c>
      <c r="AA7" s="2">
        <v>0</v>
      </c>
      <c r="AB7" s="2"/>
      <c r="AC7" s="2">
        <v>0</v>
      </c>
      <c r="AD7" s="2">
        <v>5.988826815642458</v>
      </c>
      <c r="AH7" s="4" t="s">
        <v>5</v>
      </c>
      <c r="AI7" s="6">
        <f t="shared" si="1"/>
        <v>0</v>
      </c>
      <c r="AJ7" s="6"/>
      <c r="AK7" s="6"/>
      <c r="AL7" s="6"/>
      <c r="AM7" s="6"/>
      <c r="AN7" s="6">
        <f t="shared" si="2"/>
        <v>0</v>
      </c>
      <c r="AO7" s="6">
        <f t="shared" si="3"/>
        <v>0</v>
      </c>
      <c r="AP7" s="6">
        <f t="shared" si="4"/>
        <v>0.60780662614622505</v>
      </c>
      <c r="AQ7" s="6">
        <f t="shared" si="5"/>
        <v>3.6633632044402944</v>
      </c>
      <c r="AR7" s="6">
        <f t="shared" si="6"/>
        <v>11.873544381958657</v>
      </c>
      <c r="AS7" s="6">
        <f t="shared" si="7"/>
        <v>6.3762538839659291</v>
      </c>
      <c r="AT7" s="6">
        <f t="shared" si="8"/>
        <v>0</v>
      </c>
      <c r="AU7" s="6">
        <f t="shared" si="9"/>
        <v>0</v>
      </c>
      <c r="AV7" s="6">
        <f t="shared" si="10"/>
        <v>0</v>
      </c>
      <c r="AW7" s="6">
        <f t="shared" si="11"/>
        <v>3.3052399347532759</v>
      </c>
      <c r="AX7" s="6">
        <f t="shared" si="12"/>
        <v>0.1491151155929315</v>
      </c>
      <c r="AY7" s="6">
        <f t="shared" si="13"/>
        <v>0</v>
      </c>
      <c r="AZ7" s="6">
        <f t="shared" si="14"/>
        <v>0</v>
      </c>
      <c r="BA7" s="6">
        <f t="shared" si="15"/>
        <v>0.59839521283829733</v>
      </c>
      <c r="BB7" s="6">
        <f t="shared" si="16"/>
        <v>0</v>
      </c>
      <c r="BC7" s="6"/>
      <c r="BD7" s="6">
        <f t="shared" si="17"/>
        <v>14.501595029318135</v>
      </c>
      <c r="BE7" s="6">
        <f t="shared" si="18"/>
        <v>1.1363389498557017</v>
      </c>
      <c r="BF7" s="6">
        <f t="shared" si="19"/>
        <v>0</v>
      </c>
      <c r="BG7" s="6">
        <f t="shared" si="20"/>
        <v>0</v>
      </c>
      <c r="BH7" s="6"/>
      <c r="BI7" s="6">
        <f t="shared" si="21"/>
        <v>0</v>
      </c>
      <c r="BJ7" s="6">
        <f t="shared" si="22"/>
        <v>3.7938009737927225</v>
      </c>
    </row>
    <row r="8" spans="2:62" x14ac:dyDescent="0.25">
      <c r="B8" s="4" t="s">
        <v>6</v>
      </c>
      <c r="C8" s="2"/>
      <c r="D8"/>
      <c r="E8" s="2"/>
      <c r="F8"/>
      <c r="G8" s="2"/>
      <c r="H8" s="2">
        <v>0</v>
      </c>
      <c r="I8" s="2"/>
      <c r="J8" s="2">
        <v>12.786435041130749</v>
      </c>
      <c r="K8" s="2">
        <v>0</v>
      </c>
      <c r="L8" s="2">
        <v>4.3840699417998827</v>
      </c>
      <c r="M8" s="2">
        <v>11.173292915160699</v>
      </c>
      <c r="N8" s="2">
        <v>0</v>
      </c>
      <c r="O8" s="2">
        <v>0</v>
      </c>
      <c r="P8" s="2">
        <v>0</v>
      </c>
      <c r="Q8" s="2">
        <v>6.0327465741798454</v>
      </c>
      <c r="R8" s="2">
        <v>14.422260823396231</v>
      </c>
      <c r="S8" s="2">
        <v>0</v>
      </c>
      <c r="T8" s="2">
        <v>0</v>
      </c>
      <c r="U8" s="2">
        <v>0</v>
      </c>
      <c r="V8" s="2">
        <v>0</v>
      </c>
      <c r="W8" s="2"/>
      <c r="X8" s="2">
        <v>63.157345303651127</v>
      </c>
      <c r="Y8" s="2">
        <v>90.136709152188232</v>
      </c>
      <c r="Z8" s="2">
        <v>2.8926973037877959</v>
      </c>
      <c r="AA8" s="2">
        <v>0</v>
      </c>
      <c r="AB8" s="2"/>
      <c r="AC8" s="2">
        <v>0</v>
      </c>
      <c r="AD8" s="2">
        <v>4.4990689013035379</v>
      </c>
      <c r="AH8" s="4" t="s">
        <v>6</v>
      </c>
      <c r="AI8" s="6">
        <f t="shared" si="1"/>
        <v>0</v>
      </c>
      <c r="AJ8" s="6"/>
      <c r="AK8" s="6"/>
      <c r="AL8" s="6"/>
      <c r="AM8" s="6"/>
      <c r="AN8" s="6">
        <f t="shared" si="2"/>
        <v>1.4949591951057965E-2</v>
      </c>
      <c r="AO8" s="6">
        <f t="shared" si="3"/>
        <v>0</v>
      </c>
      <c r="AP8" s="6">
        <f t="shared" si="4"/>
        <v>15.434544268883634</v>
      </c>
      <c r="AQ8" s="6">
        <f t="shared" si="5"/>
        <v>0</v>
      </c>
      <c r="AR8" s="6">
        <f t="shared" si="6"/>
        <v>1.8850241612683221</v>
      </c>
      <c r="AS8" s="6">
        <f t="shared" si="7"/>
        <v>15.446140647701869</v>
      </c>
      <c r="AT8" s="6">
        <f t="shared" si="8"/>
        <v>0</v>
      </c>
      <c r="AU8" s="6">
        <f t="shared" si="9"/>
        <v>0</v>
      </c>
      <c r="AV8" s="6">
        <f t="shared" si="10"/>
        <v>0</v>
      </c>
      <c r="AW8" s="6">
        <f t="shared" si="11"/>
        <v>2.0109155247266153</v>
      </c>
      <c r="AX8" s="6">
        <f t="shared" si="12"/>
        <v>4.9822232238679023</v>
      </c>
      <c r="AY8" s="6">
        <f t="shared" si="13"/>
        <v>0</v>
      </c>
      <c r="AZ8" s="6">
        <f t="shared" si="14"/>
        <v>0</v>
      </c>
      <c r="BA8" s="6">
        <f t="shared" si="15"/>
        <v>0.3511308478777237</v>
      </c>
      <c r="BB8" s="6">
        <f t="shared" si="16"/>
        <v>0</v>
      </c>
      <c r="BC8" s="6"/>
      <c r="BD8" s="6">
        <f t="shared" si="17"/>
        <v>57.533183955698249</v>
      </c>
      <c r="BE8" s="6">
        <f t="shared" si="18"/>
        <v>30.518487250938964</v>
      </c>
      <c r="BF8" s="6">
        <f t="shared" si="19"/>
        <v>1.7642749617734566</v>
      </c>
      <c r="BG8" s="6">
        <f t="shared" si="20"/>
        <v>0</v>
      </c>
      <c r="BH8" s="6"/>
      <c r="BI8" s="6">
        <f t="shared" si="21"/>
        <v>0</v>
      </c>
      <c r="BJ8" s="6">
        <f t="shared" si="22"/>
        <v>5.8045911534209829</v>
      </c>
    </row>
    <row r="9" spans="2:62" x14ac:dyDescent="0.25">
      <c r="B9" s="4" t="s">
        <v>7</v>
      </c>
      <c r="C9" s="2"/>
      <c r="D9"/>
      <c r="E9" s="2"/>
      <c r="F9"/>
      <c r="G9" s="2"/>
      <c r="H9" s="2">
        <v>0</v>
      </c>
      <c r="I9" s="2"/>
      <c r="J9" s="2">
        <v>0</v>
      </c>
      <c r="K9" s="2">
        <v>0</v>
      </c>
      <c r="L9" s="2">
        <v>5.4642031158665212</v>
      </c>
      <c r="M9" s="2">
        <v>2.331817651859625</v>
      </c>
      <c r="N9" s="2">
        <v>0</v>
      </c>
      <c r="O9" s="2">
        <v>100</v>
      </c>
      <c r="P9" s="2">
        <v>0</v>
      </c>
      <c r="Q9" s="2">
        <v>1.15149763507159</v>
      </c>
      <c r="R9" s="2">
        <v>1.646435085148773</v>
      </c>
      <c r="S9" s="2">
        <v>0</v>
      </c>
      <c r="T9" s="2">
        <v>0</v>
      </c>
      <c r="U9" s="2">
        <v>0</v>
      </c>
      <c r="V9" s="2">
        <v>0</v>
      </c>
      <c r="W9" s="2"/>
      <c r="X9" s="2">
        <v>0</v>
      </c>
      <c r="Y9" s="2">
        <v>0.34480006211831038</v>
      </c>
      <c r="Z9" s="2">
        <v>0</v>
      </c>
      <c r="AA9" s="2">
        <v>0</v>
      </c>
      <c r="AB9" s="2"/>
      <c r="AC9" s="2">
        <v>0</v>
      </c>
      <c r="AD9" s="2">
        <v>0.75530726256983238</v>
      </c>
      <c r="AH9" s="4" t="s">
        <v>7</v>
      </c>
      <c r="AI9" s="6">
        <f t="shared" si="1"/>
        <v>0</v>
      </c>
      <c r="AJ9" s="6"/>
      <c r="AK9" s="6"/>
      <c r="AL9" s="6"/>
      <c r="AM9" s="6"/>
      <c r="AN9" s="6">
        <f t="shared" si="2"/>
        <v>0</v>
      </c>
      <c r="AO9" s="6">
        <f t="shared" si="3"/>
        <v>0</v>
      </c>
      <c r="AP9" s="6">
        <f t="shared" si="4"/>
        <v>0</v>
      </c>
      <c r="AQ9" s="6">
        <f t="shared" si="5"/>
        <v>0</v>
      </c>
      <c r="AR9" s="6">
        <f t="shared" si="6"/>
        <v>2.1827866098781645</v>
      </c>
      <c r="AS9" s="6">
        <f t="shared" si="7"/>
        <v>2.8230005891276968</v>
      </c>
      <c r="AT9" s="6">
        <f t="shared" si="8"/>
        <v>50</v>
      </c>
      <c r="AU9" s="6">
        <f t="shared" si="9"/>
        <v>50</v>
      </c>
      <c r="AV9" s="6">
        <f t="shared" si="10"/>
        <v>0</v>
      </c>
      <c r="AW9" s="6">
        <f t="shared" si="11"/>
        <v>0.38383254502386333</v>
      </c>
      <c r="AX9" s="6">
        <f t="shared" si="12"/>
        <v>0.54881169504959104</v>
      </c>
      <c r="AY9" s="6">
        <f t="shared" si="13"/>
        <v>0</v>
      </c>
      <c r="AZ9" s="6">
        <f t="shared" si="14"/>
        <v>0</v>
      </c>
      <c r="BA9" s="6">
        <f t="shared" si="15"/>
        <v>0</v>
      </c>
      <c r="BB9" s="6">
        <f t="shared" si="16"/>
        <v>0</v>
      </c>
      <c r="BC9" s="6"/>
      <c r="BD9" s="6">
        <f t="shared" si="17"/>
        <v>0.39159438107597389</v>
      </c>
      <c r="BE9" s="6">
        <f t="shared" si="18"/>
        <v>0.11493335403943679</v>
      </c>
      <c r="BF9" s="6">
        <f t="shared" si="19"/>
        <v>0</v>
      </c>
      <c r="BG9" s="6">
        <f t="shared" si="20"/>
        <v>0</v>
      </c>
      <c r="BH9" s="6"/>
      <c r="BI9" s="6">
        <f t="shared" si="21"/>
        <v>0</v>
      </c>
      <c r="BJ9" s="6">
        <f t="shared" si="22"/>
        <v>0.25176908752327748</v>
      </c>
    </row>
    <row r="10" spans="2:62" x14ac:dyDescent="0.25">
      <c r="B10" s="4" t="s">
        <v>8</v>
      </c>
      <c r="C10" s="2"/>
      <c r="D10"/>
      <c r="E10" s="2"/>
      <c r="F10"/>
      <c r="G10" s="2"/>
      <c r="H10" s="2">
        <v>0</v>
      </c>
      <c r="I10" s="2"/>
      <c r="J10" s="2">
        <v>0</v>
      </c>
      <c r="K10" s="2">
        <v>0</v>
      </c>
      <c r="L10" s="2">
        <v>0.26322573149523099</v>
      </c>
      <c r="M10" s="2">
        <v>0</v>
      </c>
      <c r="N10" s="2">
        <v>0</v>
      </c>
      <c r="O10" s="2">
        <v>0</v>
      </c>
      <c r="P10" s="2">
        <v>0</v>
      </c>
      <c r="Q10" s="2">
        <v>0.14542818737756741</v>
      </c>
      <c r="R10" s="2">
        <v>0.19910377773892141</v>
      </c>
      <c r="S10" s="2">
        <v>0</v>
      </c>
      <c r="T10" s="2">
        <v>0</v>
      </c>
      <c r="U10" s="2">
        <v>0</v>
      </c>
      <c r="V10" s="2">
        <v>0</v>
      </c>
      <c r="W10" s="2"/>
      <c r="X10" s="2">
        <v>0</v>
      </c>
      <c r="Y10" s="2">
        <v>0.1471508926520663</v>
      </c>
      <c r="Z10" s="2">
        <v>0</v>
      </c>
      <c r="AA10" s="2">
        <v>0</v>
      </c>
      <c r="AB10" s="2"/>
      <c r="AC10" s="2">
        <v>0</v>
      </c>
      <c r="AD10" s="2">
        <v>0.2115456238361266</v>
      </c>
      <c r="AH10" s="4" t="s">
        <v>8</v>
      </c>
      <c r="AI10" s="6">
        <f t="shared" si="1"/>
        <v>0</v>
      </c>
      <c r="AJ10" s="6"/>
      <c r="AK10" s="6"/>
      <c r="AL10" s="6"/>
      <c r="AM10" s="6"/>
      <c r="AN10" s="6">
        <f t="shared" si="2"/>
        <v>0</v>
      </c>
      <c r="AO10" s="6">
        <f t="shared" si="3"/>
        <v>3.5543546040324259</v>
      </c>
      <c r="AP10" s="6">
        <f t="shared" si="4"/>
        <v>0</v>
      </c>
      <c r="AQ10" s="6">
        <f t="shared" si="5"/>
        <v>0</v>
      </c>
      <c r="AR10" s="6">
        <f t="shared" si="6"/>
        <v>1.4874416795949184</v>
      </c>
      <c r="AS10" s="6">
        <f t="shared" si="7"/>
        <v>0</v>
      </c>
      <c r="AT10" s="6">
        <f t="shared" si="8"/>
        <v>0</v>
      </c>
      <c r="AU10" s="6">
        <f t="shared" si="9"/>
        <v>0</v>
      </c>
      <c r="AV10" s="6">
        <f t="shared" si="10"/>
        <v>0</v>
      </c>
      <c r="AW10" s="6">
        <f t="shared" si="11"/>
        <v>4.8476062459189138E-2</v>
      </c>
      <c r="AX10" s="6">
        <f t="shared" si="12"/>
        <v>6.6367925912973802E-2</v>
      </c>
      <c r="AY10" s="6">
        <f t="shared" si="13"/>
        <v>0</v>
      </c>
      <c r="AZ10" s="6">
        <f t="shared" si="14"/>
        <v>0</v>
      </c>
      <c r="BA10" s="6">
        <f t="shared" si="15"/>
        <v>0</v>
      </c>
      <c r="BB10" s="6">
        <f t="shared" si="16"/>
        <v>0</v>
      </c>
      <c r="BC10" s="6"/>
      <c r="BD10" s="6">
        <f t="shared" si="17"/>
        <v>0</v>
      </c>
      <c r="BE10" s="6">
        <f t="shared" si="18"/>
        <v>4.9050297550688765E-2</v>
      </c>
      <c r="BF10" s="6">
        <f t="shared" si="19"/>
        <v>0</v>
      </c>
      <c r="BG10" s="6">
        <f t="shared" si="20"/>
        <v>0</v>
      </c>
      <c r="BH10" s="6"/>
      <c r="BI10" s="6">
        <f t="shared" si="21"/>
        <v>0</v>
      </c>
      <c r="BJ10" s="6">
        <f t="shared" si="22"/>
        <v>7.0515207945375538E-2</v>
      </c>
    </row>
    <row r="11" spans="2:62" x14ac:dyDescent="0.25">
      <c r="B11" s="4" t="s">
        <v>9</v>
      </c>
      <c r="C11" s="2"/>
      <c r="D11"/>
      <c r="E11" s="2"/>
      <c r="F11"/>
      <c r="G11" s="2"/>
      <c r="H11" s="2">
        <v>0</v>
      </c>
      <c r="I11" s="2"/>
      <c r="J11" s="2">
        <v>0</v>
      </c>
      <c r="K11" s="2">
        <v>0</v>
      </c>
      <c r="L11" s="2">
        <v>0</v>
      </c>
      <c r="M11" s="2">
        <v>0</v>
      </c>
      <c r="N11" s="2">
        <v>0</v>
      </c>
      <c r="O11" s="2">
        <v>0</v>
      </c>
      <c r="P11" s="2">
        <v>0</v>
      </c>
      <c r="Q11" s="2">
        <v>0</v>
      </c>
      <c r="R11" s="2">
        <v>0.25589940664521621</v>
      </c>
      <c r="S11" s="2">
        <v>0</v>
      </c>
      <c r="T11" s="2">
        <v>0</v>
      </c>
      <c r="U11" s="2">
        <v>0</v>
      </c>
      <c r="V11" s="2">
        <v>0</v>
      </c>
      <c r="W11" s="2"/>
      <c r="X11" s="2">
        <v>0</v>
      </c>
      <c r="Y11" s="2">
        <v>0</v>
      </c>
      <c r="Z11" s="2">
        <v>0</v>
      </c>
      <c r="AA11" s="2">
        <v>0</v>
      </c>
      <c r="AB11" s="2"/>
      <c r="AC11" s="2">
        <v>0</v>
      </c>
      <c r="AD11" s="2">
        <v>0</v>
      </c>
      <c r="AH11" s="4" t="s">
        <v>9</v>
      </c>
      <c r="AI11" s="6">
        <f t="shared" si="1"/>
        <v>0</v>
      </c>
      <c r="AJ11" s="6"/>
      <c r="AK11" s="6"/>
      <c r="AL11" s="6"/>
      <c r="AM11" s="6"/>
      <c r="AN11" s="6">
        <f t="shared" si="2"/>
        <v>0</v>
      </c>
      <c r="AO11" s="6">
        <f t="shared" si="3"/>
        <v>0</v>
      </c>
      <c r="AP11" s="6">
        <f t="shared" si="4"/>
        <v>0</v>
      </c>
      <c r="AQ11" s="6">
        <f t="shared" si="5"/>
        <v>0</v>
      </c>
      <c r="AR11" s="6">
        <f t="shared" si="6"/>
        <v>0</v>
      </c>
      <c r="AS11" s="6">
        <f t="shared" si="7"/>
        <v>0</v>
      </c>
      <c r="AT11" s="6">
        <f t="shared" si="8"/>
        <v>0</v>
      </c>
      <c r="AU11" s="6">
        <f t="shared" si="9"/>
        <v>0</v>
      </c>
      <c r="AV11" s="6">
        <f t="shared" si="10"/>
        <v>0</v>
      </c>
      <c r="AW11" s="6">
        <f t="shared" si="11"/>
        <v>0</v>
      </c>
      <c r="AX11" s="6">
        <f t="shared" si="12"/>
        <v>8.5299802215072065E-2</v>
      </c>
      <c r="AY11" s="6">
        <f t="shared" si="13"/>
        <v>0</v>
      </c>
      <c r="AZ11" s="6">
        <f t="shared" si="14"/>
        <v>0</v>
      </c>
      <c r="BA11" s="6">
        <f t="shared" si="15"/>
        <v>0</v>
      </c>
      <c r="BB11" s="6">
        <f t="shared" si="16"/>
        <v>0</v>
      </c>
      <c r="BC11" s="6"/>
      <c r="BD11" s="6">
        <f t="shared" si="17"/>
        <v>0</v>
      </c>
      <c r="BE11" s="6">
        <f t="shared" si="18"/>
        <v>0</v>
      </c>
      <c r="BF11" s="6">
        <f t="shared" si="19"/>
        <v>0</v>
      </c>
      <c r="BG11" s="6">
        <f t="shared" si="20"/>
        <v>0</v>
      </c>
      <c r="BH11" s="6"/>
      <c r="BI11" s="6">
        <f t="shared" si="21"/>
        <v>0</v>
      </c>
      <c r="BJ11" s="6">
        <f t="shared" si="22"/>
        <v>0</v>
      </c>
    </row>
    <row r="12" spans="2:62" x14ac:dyDescent="0.25">
      <c r="B12" s="4" t="s">
        <v>10</v>
      </c>
      <c r="C12" s="2"/>
      <c r="D12"/>
      <c r="E12" s="2"/>
      <c r="F12"/>
      <c r="G12" s="2"/>
      <c r="H12" s="2">
        <v>0</v>
      </c>
      <c r="I12" s="2"/>
      <c r="J12" s="2">
        <v>0.69915974855443996</v>
      </c>
      <c r="K12" s="2">
        <v>0</v>
      </c>
      <c r="L12" s="2">
        <v>0</v>
      </c>
      <c r="M12" s="2">
        <v>12.18374723096654</v>
      </c>
      <c r="N12" s="2">
        <v>0</v>
      </c>
      <c r="O12" s="2">
        <v>0</v>
      </c>
      <c r="P12" s="2">
        <v>0</v>
      </c>
      <c r="Q12" s="2">
        <v>0</v>
      </c>
      <c r="R12" s="2">
        <v>4.1097061815341451</v>
      </c>
      <c r="S12" s="2">
        <v>0</v>
      </c>
      <c r="T12" s="2">
        <v>0</v>
      </c>
      <c r="U12" s="2">
        <v>0</v>
      </c>
      <c r="V12" s="2">
        <v>0</v>
      </c>
      <c r="W12" s="2"/>
      <c r="X12" s="2">
        <v>9.9538064044679899</v>
      </c>
      <c r="Y12" s="2">
        <v>0</v>
      </c>
      <c r="Z12" s="2">
        <v>0</v>
      </c>
      <c r="AA12" s="2">
        <v>0</v>
      </c>
      <c r="AB12" s="2"/>
      <c r="AC12" s="2">
        <v>0</v>
      </c>
      <c r="AD12" s="2">
        <v>12.46033519553073</v>
      </c>
      <c r="AH12" s="4" t="s">
        <v>10</v>
      </c>
      <c r="AI12" s="6">
        <f t="shared" si="1"/>
        <v>0</v>
      </c>
      <c r="AJ12" s="6"/>
      <c r="AK12" s="6"/>
      <c r="AL12" s="6"/>
      <c r="AM12" s="6"/>
      <c r="AN12" s="6">
        <f t="shared" si="2"/>
        <v>0</v>
      </c>
      <c r="AO12" s="6">
        <f t="shared" si="3"/>
        <v>0</v>
      </c>
      <c r="AP12" s="6">
        <f t="shared" si="4"/>
        <v>0.662850998642741</v>
      </c>
      <c r="AQ12" s="6">
        <f t="shared" si="5"/>
        <v>0</v>
      </c>
      <c r="AR12" s="6">
        <f t="shared" si="6"/>
        <v>0</v>
      </c>
      <c r="AS12" s="6">
        <f t="shared" si="7"/>
        <v>8.1125928395239431</v>
      </c>
      <c r="AT12" s="6">
        <f t="shared" si="8"/>
        <v>0</v>
      </c>
      <c r="AU12" s="6">
        <f t="shared" si="9"/>
        <v>0</v>
      </c>
      <c r="AV12" s="6">
        <f t="shared" si="10"/>
        <v>0</v>
      </c>
      <c r="AW12" s="6">
        <f t="shared" si="11"/>
        <v>0</v>
      </c>
      <c r="AX12" s="6">
        <f t="shared" si="12"/>
        <v>1.774260288096154</v>
      </c>
      <c r="AY12" s="6">
        <f t="shared" si="13"/>
        <v>0</v>
      </c>
      <c r="AZ12" s="6">
        <f t="shared" si="14"/>
        <v>0</v>
      </c>
      <c r="BA12" s="6">
        <f t="shared" si="15"/>
        <v>0</v>
      </c>
      <c r="BB12" s="6">
        <f t="shared" si="16"/>
        <v>0</v>
      </c>
      <c r="BC12" s="6"/>
      <c r="BD12" s="6">
        <f t="shared" si="17"/>
        <v>11.080766781679845</v>
      </c>
      <c r="BE12" s="6">
        <f t="shared" si="18"/>
        <v>0</v>
      </c>
      <c r="BF12" s="6">
        <f t="shared" si="19"/>
        <v>0</v>
      </c>
      <c r="BG12" s="6">
        <f t="shared" si="20"/>
        <v>0</v>
      </c>
      <c r="BH12" s="6"/>
      <c r="BI12" s="6">
        <f t="shared" si="21"/>
        <v>0</v>
      </c>
      <c r="BJ12" s="6">
        <f t="shared" si="22"/>
        <v>6.3551274115314245</v>
      </c>
    </row>
    <row r="13" spans="2:62" x14ac:dyDescent="0.25">
      <c r="B13" s="4" t="s">
        <v>11</v>
      </c>
      <c r="C13" s="2"/>
      <c r="D13"/>
      <c r="E13" s="2"/>
      <c r="F13"/>
      <c r="G13" s="2"/>
      <c r="H13" s="2">
        <v>0</v>
      </c>
      <c r="I13" s="2"/>
      <c r="J13" s="2">
        <v>0.85872773921551337</v>
      </c>
      <c r="K13" s="2">
        <v>0</v>
      </c>
      <c r="L13" s="2">
        <v>0</v>
      </c>
      <c r="M13" s="2">
        <v>0</v>
      </c>
      <c r="N13" s="2">
        <v>0</v>
      </c>
      <c r="O13" s="2">
        <v>0</v>
      </c>
      <c r="P13" s="2">
        <v>0</v>
      </c>
      <c r="Q13" s="2">
        <v>0</v>
      </c>
      <c r="R13" s="2">
        <v>6.1262700842745028</v>
      </c>
      <c r="S13" s="2">
        <v>0</v>
      </c>
      <c r="T13" s="2">
        <v>0</v>
      </c>
      <c r="U13" s="2">
        <v>0</v>
      </c>
      <c r="V13" s="2">
        <v>0</v>
      </c>
      <c r="W13" s="2"/>
      <c r="X13" s="2">
        <v>0</v>
      </c>
      <c r="Y13" s="2">
        <v>0</v>
      </c>
      <c r="Z13" s="2">
        <v>0</v>
      </c>
      <c r="AA13" s="2">
        <v>0</v>
      </c>
      <c r="AB13" s="2"/>
      <c r="AC13" s="2">
        <v>0</v>
      </c>
      <c r="AD13" s="2">
        <v>11.60521415270019</v>
      </c>
      <c r="AH13" s="4" t="s">
        <v>11</v>
      </c>
      <c r="AI13" s="6">
        <f t="shared" si="1"/>
        <v>0</v>
      </c>
      <c r="AJ13" s="6"/>
      <c r="AK13" s="6"/>
      <c r="AL13" s="6"/>
      <c r="AM13" s="6"/>
      <c r="AN13" s="6">
        <f t="shared" si="2"/>
        <v>0</v>
      </c>
      <c r="AO13" s="6">
        <f t="shared" si="3"/>
        <v>0</v>
      </c>
      <c r="AP13" s="6">
        <f t="shared" si="4"/>
        <v>0.99008031059376667</v>
      </c>
      <c r="AQ13" s="6">
        <f t="shared" si="5"/>
        <v>0</v>
      </c>
      <c r="AR13" s="6">
        <f t="shared" si="6"/>
        <v>0</v>
      </c>
      <c r="AS13" s="6">
        <f t="shared" si="7"/>
        <v>0</v>
      </c>
      <c r="AT13" s="6">
        <f t="shared" si="8"/>
        <v>0</v>
      </c>
      <c r="AU13" s="6">
        <f t="shared" si="9"/>
        <v>0</v>
      </c>
      <c r="AV13" s="6">
        <f t="shared" si="10"/>
        <v>0</v>
      </c>
      <c r="AW13" s="6">
        <f t="shared" si="11"/>
        <v>0</v>
      </c>
      <c r="AX13" s="6">
        <f t="shared" si="12"/>
        <v>2.280457686367626</v>
      </c>
      <c r="AY13" s="6">
        <f t="shared" si="13"/>
        <v>0</v>
      </c>
      <c r="AZ13" s="6">
        <f t="shared" si="14"/>
        <v>0</v>
      </c>
      <c r="BA13" s="6">
        <f t="shared" si="15"/>
        <v>0</v>
      </c>
      <c r="BB13" s="6">
        <f t="shared" si="16"/>
        <v>0</v>
      </c>
      <c r="BC13" s="6"/>
      <c r="BD13" s="6">
        <f t="shared" si="17"/>
        <v>0.70919563782073147</v>
      </c>
      <c r="BE13" s="6">
        <f t="shared" si="18"/>
        <v>0</v>
      </c>
      <c r="BF13" s="6">
        <f t="shared" si="19"/>
        <v>0</v>
      </c>
      <c r="BG13" s="6">
        <f t="shared" si="20"/>
        <v>0</v>
      </c>
      <c r="BH13" s="6"/>
      <c r="BI13" s="6">
        <f t="shared" si="21"/>
        <v>0</v>
      </c>
      <c r="BJ13" s="6">
        <f t="shared" si="22"/>
        <v>11.731719514635278</v>
      </c>
    </row>
    <row r="14" spans="2:62" x14ac:dyDescent="0.25">
      <c r="B14" s="4" t="s">
        <v>12</v>
      </c>
      <c r="C14" s="2"/>
      <c r="D14"/>
      <c r="E14" s="2"/>
      <c r="F14"/>
      <c r="G14" s="2"/>
      <c r="H14" s="2">
        <v>0</v>
      </c>
      <c r="I14" s="2"/>
      <c r="J14" s="2">
        <v>0</v>
      </c>
      <c r="K14" s="2">
        <v>0</v>
      </c>
      <c r="L14" s="2">
        <v>0</v>
      </c>
      <c r="M14" s="2">
        <v>12.401383545140099</v>
      </c>
      <c r="N14" s="2">
        <v>0</v>
      </c>
      <c r="O14" s="2">
        <v>0</v>
      </c>
      <c r="P14" s="2">
        <v>0</v>
      </c>
      <c r="Q14" s="2">
        <v>0</v>
      </c>
      <c r="R14" s="2">
        <v>1.677066435570145</v>
      </c>
      <c r="S14" s="2">
        <v>0</v>
      </c>
      <c r="T14" s="2">
        <v>0</v>
      </c>
      <c r="U14" s="2">
        <v>0</v>
      </c>
      <c r="V14" s="2">
        <v>0</v>
      </c>
      <c r="W14" s="2"/>
      <c r="X14" s="2">
        <v>4.4105749406268764</v>
      </c>
      <c r="Y14" s="2">
        <v>0</v>
      </c>
      <c r="Z14" s="2">
        <v>0</v>
      </c>
      <c r="AA14" s="2">
        <v>0</v>
      </c>
      <c r="AB14" s="2"/>
      <c r="AC14" s="2">
        <v>0</v>
      </c>
      <c r="AD14" s="2">
        <v>0.33072625698324021</v>
      </c>
      <c r="AH14" s="4" t="s">
        <v>12</v>
      </c>
      <c r="AI14" s="6">
        <f t="shared" si="1"/>
        <v>0</v>
      </c>
      <c r="AJ14" s="6"/>
      <c r="AK14" s="6"/>
      <c r="AL14" s="6"/>
      <c r="AM14" s="6"/>
      <c r="AN14" s="6">
        <f t="shared" si="2"/>
        <v>0</v>
      </c>
      <c r="AO14" s="6">
        <f t="shared" si="3"/>
        <v>5.0509249636250262</v>
      </c>
      <c r="AP14" s="6">
        <f t="shared" si="4"/>
        <v>1.1361175831456552E-2</v>
      </c>
      <c r="AQ14" s="6">
        <f t="shared" si="5"/>
        <v>0</v>
      </c>
      <c r="AR14" s="6">
        <f t="shared" si="6"/>
        <v>0</v>
      </c>
      <c r="AS14" s="6">
        <f t="shared" si="7"/>
        <v>8.5884898843028399</v>
      </c>
      <c r="AT14" s="6">
        <f t="shared" si="8"/>
        <v>0</v>
      </c>
      <c r="AU14" s="6">
        <f t="shared" si="9"/>
        <v>0</v>
      </c>
      <c r="AV14" s="6">
        <f t="shared" si="10"/>
        <v>0</v>
      </c>
      <c r="AW14" s="6">
        <f t="shared" si="11"/>
        <v>0</v>
      </c>
      <c r="AX14" s="6">
        <f t="shared" si="12"/>
        <v>0.57910281458421886</v>
      </c>
      <c r="AY14" s="6">
        <f t="shared" si="13"/>
        <v>0</v>
      </c>
      <c r="AZ14" s="6">
        <f t="shared" si="14"/>
        <v>0</v>
      </c>
      <c r="BA14" s="6">
        <f t="shared" si="15"/>
        <v>0</v>
      </c>
      <c r="BB14" s="6">
        <f t="shared" si="16"/>
        <v>0</v>
      </c>
      <c r="BC14" s="6"/>
      <c r="BD14" s="6">
        <f t="shared" si="17"/>
        <v>4.4956592573043084</v>
      </c>
      <c r="BE14" s="6">
        <f t="shared" si="18"/>
        <v>1.8979833926453138</v>
      </c>
      <c r="BF14" s="6">
        <f t="shared" si="19"/>
        <v>0</v>
      </c>
      <c r="BG14" s="6">
        <f t="shared" si="20"/>
        <v>0</v>
      </c>
      <c r="BH14" s="6"/>
      <c r="BI14" s="6">
        <f t="shared" si="21"/>
        <v>0</v>
      </c>
      <c r="BJ14" s="6">
        <f t="shared" si="22"/>
        <v>0.11024208566108007</v>
      </c>
    </row>
    <row r="15" spans="2:62" x14ac:dyDescent="0.25">
      <c r="B15" s="4" t="s">
        <v>13</v>
      </c>
      <c r="C15" s="2"/>
      <c r="D15"/>
      <c r="E15" s="2"/>
      <c r="F15"/>
      <c r="G15" s="2"/>
      <c r="H15" s="2">
        <v>0</v>
      </c>
      <c r="I15" s="2"/>
      <c r="J15" s="2">
        <v>0.70125932737892782</v>
      </c>
      <c r="K15" s="2">
        <v>0</v>
      </c>
      <c r="L15" s="2">
        <v>0</v>
      </c>
      <c r="M15" s="2">
        <v>0</v>
      </c>
      <c r="N15" s="2">
        <v>0</v>
      </c>
      <c r="O15" s="2">
        <v>0</v>
      </c>
      <c r="P15" s="2">
        <v>0</v>
      </c>
      <c r="Q15" s="2">
        <v>0</v>
      </c>
      <c r="R15" s="2">
        <v>8.4363844285530138</v>
      </c>
      <c r="S15" s="2">
        <v>100</v>
      </c>
      <c r="T15" s="2">
        <v>0</v>
      </c>
      <c r="U15" s="2">
        <v>0</v>
      </c>
      <c r="V15" s="2">
        <v>0</v>
      </c>
      <c r="W15" s="2"/>
      <c r="X15" s="2">
        <v>0</v>
      </c>
      <c r="Y15" s="2">
        <v>0</v>
      </c>
      <c r="Z15" s="2">
        <v>0.99334133828184701</v>
      </c>
      <c r="AA15" s="2">
        <v>0</v>
      </c>
      <c r="AB15" s="2"/>
      <c r="AC15" s="2">
        <v>0</v>
      </c>
      <c r="AD15" s="2">
        <v>5.7355679702048414</v>
      </c>
      <c r="AH15" s="4" t="s">
        <v>13</v>
      </c>
      <c r="AI15" s="6">
        <f t="shared" si="1"/>
        <v>0</v>
      </c>
      <c r="AJ15" s="6"/>
      <c r="AK15" s="6"/>
      <c r="AL15" s="6"/>
      <c r="AM15" s="6"/>
      <c r="AN15" s="6">
        <f t="shared" si="2"/>
        <v>3.9842876042682968E-2</v>
      </c>
      <c r="AO15" s="6">
        <f t="shared" si="3"/>
        <v>5.2172105591353146</v>
      </c>
      <c r="AP15" s="6">
        <f t="shared" si="4"/>
        <v>1.4898276277511755</v>
      </c>
      <c r="AQ15" s="6">
        <f t="shared" si="5"/>
        <v>0</v>
      </c>
      <c r="AR15" s="6">
        <f t="shared" si="6"/>
        <v>0</v>
      </c>
      <c r="AS15" s="6">
        <f t="shared" si="7"/>
        <v>0</v>
      </c>
      <c r="AT15" s="6">
        <f t="shared" si="8"/>
        <v>0</v>
      </c>
      <c r="AU15" s="6">
        <f t="shared" si="9"/>
        <v>0</v>
      </c>
      <c r="AV15" s="6">
        <f t="shared" si="10"/>
        <v>0</v>
      </c>
      <c r="AW15" s="6">
        <f t="shared" si="11"/>
        <v>0</v>
      </c>
      <c r="AX15" s="6">
        <f t="shared" si="12"/>
        <v>2.8504114334226247</v>
      </c>
      <c r="AY15" s="6">
        <f t="shared" si="13"/>
        <v>50</v>
      </c>
      <c r="AZ15" s="6">
        <f t="shared" si="14"/>
        <v>0</v>
      </c>
      <c r="BA15" s="6">
        <f t="shared" si="15"/>
        <v>0</v>
      </c>
      <c r="BB15" s="6">
        <f t="shared" si="16"/>
        <v>0</v>
      </c>
      <c r="BC15" s="6"/>
      <c r="BD15" s="6">
        <f t="shared" si="17"/>
        <v>1.536780274571409</v>
      </c>
      <c r="BE15" s="6">
        <f t="shared" si="18"/>
        <v>0</v>
      </c>
      <c r="BF15" s="6">
        <f t="shared" si="19"/>
        <v>0.33111377942728232</v>
      </c>
      <c r="BG15" s="6">
        <f t="shared" si="20"/>
        <v>0</v>
      </c>
      <c r="BH15" s="6"/>
      <c r="BI15" s="6">
        <f t="shared" si="21"/>
        <v>0</v>
      </c>
      <c r="BJ15" s="6">
        <f t="shared" si="22"/>
        <v>4.2818416671113626</v>
      </c>
    </row>
    <row r="16" spans="2:62" x14ac:dyDescent="0.25">
      <c r="B16" s="4" t="s">
        <v>14</v>
      </c>
      <c r="C16" s="2"/>
      <c r="D16"/>
      <c r="E16" s="2"/>
      <c r="F16"/>
      <c r="G16" s="2"/>
      <c r="H16" s="2">
        <v>0</v>
      </c>
      <c r="I16" s="2"/>
      <c r="J16" s="2">
        <v>0</v>
      </c>
      <c r="K16" s="2">
        <v>0</v>
      </c>
      <c r="L16" s="2">
        <v>0</v>
      </c>
      <c r="M16" s="2">
        <v>25.88317593564183</v>
      </c>
      <c r="N16" s="2">
        <v>0</v>
      </c>
      <c r="O16" s="2">
        <v>0</v>
      </c>
      <c r="P16" s="2">
        <v>0</v>
      </c>
      <c r="Q16" s="2">
        <v>0</v>
      </c>
      <c r="R16" s="2">
        <v>0.72302750057114706</v>
      </c>
      <c r="S16" s="2">
        <v>0</v>
      </c>
      <c r="T16" s="2">
        <v>0</v>
      </c>
      <c r="U16" s="2">
        <v>0</v>
      </c>
      <c r="V16" s="2">
        <v>0</v>
      </c>
      <c r="W16" s="2"/>
      <c r="X16" s="2">
        <v>0</v>
      </c>
      <c r="Y16" s="2">
        <v>0</v>
      </c>
      <c r="Z16" s="2">
        <v>0</v>
      </c>
      <c r="AA16" s="2">
        <v>0</v>
      </c>
      <c r="AB16" s="2"/>
      <c r="AC16" s="2">
        <v>0</v>
      </c>
      <c r="AD16" s="2">
        <v>0</v>
      </c>
      <c r="AH16" s="4" t="s">
        <v>14</v>
      </c>
      <c r="AI16" s="6">
        <f t="shared" si="1"/>
        <v>59.062980030721967</v>
      </c>
      <c r="AJ16" s="6"/>
      <c r="AK16" s="6"/>
      <c r="AL16" s="6"/>
      <c r="AM16" s="6"/>
      <c r="AN16" s="6">
        <f t="shared" si="2"/>
        <v>0</v>
      </c>
      <c r="AO16" s="6">
        <f t="shared" si="3"/>
        <v>74.984410725420915</v>
      </c>
      <c r="AP16" s="6">
        <f t="shared" si="4"/>
        <v>0.14181210916582712</v>
      </c>
      <c r="AQ16" s="6">
        <f t="shared" si="5"/>
        <v>0</v>
      </c>
      <c r="AR16" s="6">
        <f t="shared" si="6"/>
        <v>0</v>
      </c>
      <c r="AS16" s="6">
        <f t="shared" si="7"/>
        <v>17.630711450847496</v>
      </c>
      <c r="AT16" s="6">
        <f t="shared" si="8"/>
        <v>0</v>
      </c>
      <c r="AU16" s="6">
        <f t="shared" si="9"/>
        <v>0</v>
      </c>
      <c r="AV16" s="6">
        <f t="shared" si="10"/>
        <v>0</v>
      </c>
      <c r="AW16" s="6">
        <f t="shared" si="11"/>
        <v>0</v>
      </c>
      <c r="AX16" s="6">
        <f t="shared" si="12"/>
        <v>0.24100916685704901</v>
      </c>
      <c r="AY16" s="6">
        <f t="shared" si="13"/>
        <v>0</v>
      </c>
      <c r="AZ16" s="6">
        <f t="shared" si="14"/>
        <v>0</v>
      </c>
      <c r="BA16" s="6">
        <f t="shared" si="15"/>
        <v>0</v>
      </c>
      <c r="BB16" s="6">
        <f t="shared" si="16"/>
        <v>0</v>
      </c>
      <c r="BC16" s="6"/>
      <c r="BD16" s="6">
        <f t="shared" si="17"/>
        <v>0</v>
      </c>
      <c r="BE16" s="6">
        <f t="shared" si="18"/>
        <v>0</v>
      </c>
      <c r="BF16" s="6">
        <f t="shared" si="19"/>
        <v>0</v>
      </c>
      <c r="BG16" s="6">
        <f t="shared" si="20"/>
        <v>0</v>
      </c>
      <c r="BH16" s="6"/>
      <c r="BI16" s="6">
        <f t="shared" si="21"/>
        <v>0</v>
      </c>
      <c r="BJ16" s="6">
        <f t="shared" si="22"/>
        <v>30.4442036836403</v>
      </c>
    </row>
    <row r="17" spans="2:62" x14ac:dyDescent="0.25">
      <c r="B17" s="4" t="s">
        <v>15</v>
      </c>
      <c r="C17" s="2"/>
      <c r="D17"/>
      <c r="E17" s="2"/>
      <c r="F17"/>
      <c r="G17" s="2"/>
      <c r="H17" s="2">
        <v>0.11469453752045509</v>
      </c>
      <c r="I17" s="2"/>
      <c r="J17" s="2">
        <v>1.664126176289036</v>
      </c>
      <c r="K17" s="2">
        <v>0</v>
      </c>
      <c r="L17" s="2">
        <v>1.410526850839962</v>
      </c>
      <c r="M17" s="2">
        <v>0</v>
      </c>
      <c r="N17" s="2">
        <v>29.00856793145655</v>
      </c>
      <c r="O17" s="2">
        <v>0</v>
      </c>
      <c r="P17" s="2">
        <v>0</v>
      </c>
      <c r="Q17" s="2">
        <v>0</v>
      </c>
      <c r="R17" s="2">
        <v>19.595130125805511</v>
      </c>
      <c r="S17" s="2">
        <v>0</v>
      </c>
      <c r="T17" s="2">
        <v>99.328327746372608</v>
      </c>
      <c r="U17" s="2">
        <v>0</v>
      </c>
      <c r="V17" s="2">
        <v>100</v>
      </c>
      <c r="W17" s="2"/>
      <c r="X17" s="2">
        <v>0</v>
      </c>
      <c r="Y17" s="2">
        <v>0</v>
      </c>
      <c r="Z17" s="2">
        <v>18.01113415565986</v>
      </c>
      <c r="AA17" s="2">
        <v>0</v>
      </c>
      <c r="AB17" s="2"/>
      <c r="AC17" s="2">
        <v>0</v>
      </c>
      <c r="AD17" s="2">
        <v>37.132216014897573</v>
      </c>
      <c r="AH17" s="4" t="s">
        <v>15</v>
      </c>
      <c r="AI17" s="6">
        <f t="shared" si="1"/>
        <v>0</v>
      </c>
      <c r="AJ17" s="6"/>
      <c r="AK17" s="6"/>
      <c r="AL17" s="6"/>
      <c r="AM17" s="6"/>
      <c r="AN17" s="6">
        <f t="shared" si="2"/>
        <v>1.4426102877462654</v>
      </c>
      <c r="AO17" s="6">
        <f t="shared" si="3"/>
        <v>7.5036374974017868</v>
      </c>
      <c r="AP17" s="6">
        <f t="shared" si="4"/>
        <v>7.7561825426154165</v>
      </c>
      <c r="AQ17" s="6">
        <f t="shared" si="5"/>
        <v>0</v>
      </c>
      <c r="AR17" s="6">
        <f t="shared" si="6"/>
        <v>0.62705471858364514</v>
      </c>
      <c r="AS17" s="6">
        <f t="shared" si="7"/>
        <v>0.84904398983821361</v>
      </c>
      <c r="AT17" s="6">
        <f t="shared" si="8"/>
        <v>14.504283965728275</v>
      </c>
      <c r="AU17" s="6">
        <f t="shared" si="9"/>
        <v>0</v>
      </c>
      <c r="AV17" s="6">
        <f t="shared" si="10"/>
        <v>0</v>
      </c>
      <c r="AW17" s="6">
        <f t="shared" si="11"/>
        <v>0</v>
      </c>
      <c r="AX17" s="6">
        <f t="shared" si="12"/>
        <v>37.243592479970083</v>
      </c>
      <c r="AY17" s="6">
        <f t="shared" si="13"/>
        <v>0</v>
      </c>
      <c r="AZ17" s="6">
        <f t="shared" si="14"/>
        <v>49.664163873186304</v>
      </c>
      <c r="BA17" s="6">
        <f t="shared" si="15"/>
        <v>19.764011799410032</v>
      </c>
      <c r="BB17" s="6">
        <f t="shared" si="16"/>
        <v>50</v>
      </c>
      <c r="BC17" s="6"/>
      <c r="BD17" s="6">
        <f t="shared" si="17"/>
        <v>1.1611228741206201</v>
      </c>
      <c r="BE17" s="6">
        <f t="shared" si="18"/>
        <v>0.70870786563794563</v>
      </c>
      <c r="BF17" s="6">
        <f t="shared" si="19"/>
        <v>24.009905275213814</v>
      </c>
      <c r="BG17" s="6">
        <f t="shared" si="20"/>
        <v>0</v>
      </c>
      <c r="BH17" s="6"/>
      <c r="BI17" s="6">
        <f t="shared" si="21"/>
        <v>0</v>
      </c>
      <c r="BJ17" s="6">
        <f t="shared" si="22"/>
        <v>24.784832536831676</v>
      </c>
    </row>
    <row r="18" spans="2:62" x14ac:dyDescent="0.25">
      <c r="B18" s="4" t="s">
        <v>16</v>
      </c>
      <c r="C18" s="2"/>
      <c r="D18"/>
      <c r="E18" s="2"/>
      <c r="F18"/>
      <c r="G18" s="2"/>
      <c r="H18" s="2">
        <v>0</v>
      </c>
      <c r="I18" s="2"/>
      <c r="J18" s="2">
        <v>0</v>
      </c>
      <c r="K18" s="2">
        <v>0</v>
      </c>
      <c r="L18" s="2">
        <v>0</v>
      </c>
      <c r="M18" s="2">
        <v>4.2555672146438148</v>
      </c>
      <c r="N18" s="2">
        <v>0</v>
      </c>
      <c r="O18" s="2">
        <v>0</v>
      </c>
      <c r="P18" s="2">
        <v>0</v>
      </c>
      <c r="Q18" s="2">
        <v>0</v>
      </c>
      <c r="R18" s="2">
        <v>0.90043407176159629</v>
      </c>
      <c r="S18" s="2">
        <v>0</v>
      </c>
      <c r="T18" s="2">
        <v>0</v>
      </c>
      <c r="U18" s="2">
        <v>0</v>
      </c>
      <c r="V18" s="2">
        <v>0</v>
      </c>
      <c r="W18" s="2"/>
      <c r="X18" s="2">
        <v>0</v>
      </c>
      <c r="Y18" s="2">
        <v>0</v>
      </c>
      <c r="Z18" s="2">
        <v>0</v>
      </c>
      <c r="AA18" s="2">
        <v>0</v>
      </c>
      <c r="AB18" s="2"/>
      <c r="AC18" s="2">
        <v>0</v>
      </c>
      <c r="AD18" s="2">
        <v>0</v>
      </c>
      <c r="AH18" s="4" t="s">
        <v>16</v>
      </c>
      <c r="AI18" s="6">
        <f t="shared" si="1"/>
        <v>9.7542242703533049</v>
      </c>
      <c r="AJ18" s="6"/>
      <c r="AK18" s="6"/>
      <c r="AL18" s="6"/>
      <c r="AM18" s="6"/>
      <c r="AN18" s="6">
        <f t="shared" si="2"/>
        <v>0</v>
      </c>
      <c r="AO18" s="6">
        <f t="shared" si="3"/>
        <v>0</v>
      </c>
      <c r="AP18" s="6">
        <f t="shared" si="4"/>
        <v>12.79161431773951</v>
      </c>
      <c r="AQ18" s="6">
        <f t="shared" si="5"/>
        <v>0</v>
      </c>
      <c r="AR18" s="6">
        <f t="shared" si="6"/>
        <v>0</v>
      </c>
      <c r="AS18" s="6">
        <f t="shared" si="7"/>
        <v>2.4035025715702232</v>
      </c>
      <c r="AT18" s="6">
        <f t="shared" si="8"/>
        <v>0</v>
      </c>
      <c r="AU18" s="6">
        <f t="shared" si="9"/>
        <v>0</v>
      </c>
      <c r="AV18" s="6">
        <f t="shared" si="10"/>
        <v>0</v>
      </c>
      <c r="AW18" s="6">
        <f t="shared" si="11"/>
        <v>0</v>
      </c>
      <c r="AX18" s="6">
        <f t="shared" si="12"/>
        <v>0.30014469058719878</v>
      </c>
      <c r="AY18" s="6">
        <f t="shared" si="13"/>
        <v>0</v>
      </c>
      <c r="AZ18" s="6">
        <f t="shared" si="14"/>
        <v>0</v>
      </c>
      <c r="BA18" s="6">
        <f t="shared" si="15"/>
        <v>0</v>
      </c>
      <c r="BB18" s="6">
        <f t="shared" si="16"/>
        <v>0</v>
      </c>
      <c r="BC18" s="6"/>
      <c r="BD18" s="6">
        <f t="shared" si="17"/>
        <v>0</v>
      </c>
      <c r="BE18" s="6">
        <f t="shared" si="18"/>
        <v>0</v>
      </c>
      <c r="BF18" s="6">
        <f t="shared" si="19"/>
        <v>0</v>
      </c>
      <c r="BG18" s="6">
        <f t="shared" si="20"/>
        <v>0</v>
      </c>
      <c r="BH18" s="6"/>
      <c r="BI18" s="6">
        <f t="shared" si="21"/>
        <v>0</v>
      </c>
      <c r="BJ18" s="6">
        <f t="shared" si="22"/>
        <v>0</v>
      </c>
    </row>
    <row r="19" spans="2:62" x14ac:dyDescent="0.25">
      <c r="B19" s="4" t="s">
        <v>17</v>
      </c>
      <c r="C19" s="2"/>
      <c r="D19"/>
      <c r="E19" s="2"/>
      <c r="F19"/>
      <c r="G19" s="2"/>
      <c r="H19" s="2">
        <v>0</v>
      </c>
      <c r="I19" s="2"/>
      <c r="J19" s="2">
        <v>1.5620866454189291</v>
      </c>
      <c r="K19" s="2">
        <v>0</v>
      </c>
      <c r="L19" s="2">
        <v>0.23599548340951751</v>
      </c>
      <c r="M19" s="2">
        <v>0</v>
      </c>
      <c r="N19" s="2">
        <v>0</v>
      </c>
      <c r="O19" s="2">
        <v>0</v>
      </c>
      <c r="P19" s="2">
        <v>0</v>
      </c>
      <c r="Q19" s="2">
        <v>0</v>
      </c>
      <c r="R19" s="2">
        <v>35.468551175414262</v>
      </c>
      <c r="S19" s="2">
        <v>0</v>
      </c>
      <c r="T19" s="2">
        <v>0</v>
      </c>
      <c r="U19" s="2">
        <v>0</v>
      </c>
      <c r="V19" s="2">
        <v>0</v>
      </c>
      <c r="W19" s="2"/>
      <c r="X19" s="2">
        <v>0</v>
      </c>
      <c r="Y19" s="2">
        <v>0</v>
      </c>
      <c r="Z19" s="2">
        <v>78.102827202270504</v>
      </c>
      <c r="AA19" s="2">
        <v>7.9591780138106998</v>
      </c>
      <c r="AB19" s="2"/>
      <c r="AC19" s="2">
        <v>0</v>
      </c>
      <c r="AD19" s="2">
        <v>4.8595903165735566</v>
      </c>
      <c r="AH19" s="4" t="s">
        <v>17</v>
      </c>
      <c r="AI19" s="6">
        <f t="shared" si="1"/>
        <v>31.182795698924728</v>
      </c>
      <c r="AJ19" s="6"/>
      <c r="AK19" s="6"/>
      <c r="AL19" s="6"/>
      <c r="AM19" s="6"/>
      <c r="AN19" s="6">
        <f t="shared" si="2"/>
        <v>0.78324607057606943</v>
      </c>
      <c r="AO19" s="6">
        <f t="shared" si="3"/>
        <v>0</v>
      </c>
      <c r="AP19" s="6">
        <f t="shared" si="4"/>
        <v>20.753831018213059</v>
      </c>
      <c r="AQ19" s="6">
        <f t="shared" si="5"/>
        <v>0</v>
      </c>
      <c r="AR19" s="6">
        <f t="shared" si="6"/>
        <v>7.8665161136505832E-2</v>
      </c>
      <c r="AS19" s="6">
        <f t="shared" si="7"/>
        <v>0</v>
      </c>
      <c r="AT19" s="6">
        <f t="shared" si="8"/>
        <v>0</v>
      </c>
      <c r="AU19" s="6">
        <f t="shared" si="9"/>
        <v>0</v>
      </c>
      <c r="AV19" s="6">
        <f t="shared" si="10"/>
        <v>0</v>
      </c>
      <c r="AW19" s="6">
        <f t="shared" si="11"/>
        <v>0</v>
      </c>
      <c r="AX19" s="6">
        <f t="shared" si="12"/>
        <v>40.689896135280705</v>
      </c>
      <c r="AY19" s="6">
        <f t="shared" si="13"/>
        <v>0</v>
      </c>
      <c r="AZ19" s="6">
        <f t="shared" si="14"/>
        <v>0</v>
      </c>
      <c r="BA19" s="6">
        <f t="shared" si="15"/>
        <v>0</v>
      </c>
      <c r="BB19" s="6">
        <f t="shared" si="16"/>
        <v>50</v>
      </c>
      <c r="BC19" s="6"/>
      <c r="BD19" s="6">
        <f t="shared" si="17"/>
        <v>0</v>
      </c>
      <c r="BE19" s="6">
        <f t="shared" si="18"/>
        <v>0</v>
      </c>
      <c r="BF19" s="6">
        <f t="shared" si="19"/>
        <v>73.894705983585453</v>
      </c>
      <c r="BG19" s="6">
        <f t="shared" si="20"/>
        <v>7.6502946376965113</v>
      </c>
      <c r="BH19" s="6"/>
      <c r="BI19" s="6">
        <f t="shared" si="21"/>
        <v>0</v>
      </c>
      <c r="BJ19" s="6">
        <f t="shared" si="22"/>
        <v>2.0780606697528481</v>
      </c>
    </row>
    <row r="20" spans="2:62" x14ac:dyDescent="0.25">
      <c r="B20" s="4" t="s">
        <v>18</v>
      </c>
      <c r="C20" s="2"/>
      <c r="D20"/>
      <c r="E20" s="2"/>
      <c r="F20"/>
      <c r="G20" s="2"/>
      <c r="H20" s="2">
        <v>0</v>
      </c>
      <c r="I20" s="2"/>
      <c r="J20" s="2">
        <v>0</v>
      </c>
      <c r="K20" s="2">
        <v>0</v>
      </c>
      <c r="L20" s="2">
        <v>0</v>
      </c>
      <c r="M20" s="2">
        <v>0</v>
      </c>
      <c r="N20" s="2">
        <v>0</v>
      </c>
      <c r="O20" s="2">
        <v>0</v>
      </c>
      <c r="P20" s="2">
        <v>0</v>
      </c>
      <c r="Q20" s="2">
        <v>0</v>
      </c>
      <c r="R20" s="2">
        <v>0</v>
      </c>
      <c r="S20" s="2">
        <v>0</v>
      </c>
      <c r="T20" s="2">
        <v>0.67167225362740124</v>
      </c>
      <c r="U20" s="2">
        <v>0</v>
      </c>
      <c r="V20" s="2">
        <v>0</v>
      </c>
      <c r="W20" s="2"/>
      <c r="X20" s="2">
        <v>0</v>
      </c>
      <c r="Y20" s="2">
        <v>0</v>
      </c>
      <c r="Z20" s="2">
        <v>0</v>
      </c>
      <c r="AA20" s="2">
        <v>0</v>
      </c>
      <c r="AB20" s="2"/>
      <c r="AC20" s="2">
        <v>0</v>
      </c>
      <c r="AD20" s="2">
        <v>0</v>
      </c>
      <c r="AH20" s="4" t="s">
        <v>18</v>
      </c>
      <c r="AI20" s="6">
        <f t="shared" si="1"/>
        <v>0</v>
      </c>
      <c r="AJ20" s="6"/>
      <c r="AK20" s="6"/>
      <c r="AL20" s="6"/>
      <c r="AM20" s="6"/>
      <c r="AN20" s="6">
        <f t="shared" si="2"/>
        <v>0</v>
      </c>
      <c r="AO20" s="6">
        <f t="shared" si="3"/>
        <v>0</v>
      </c>
      <c r="AP20" s="6">
        <f t="shared" si="4"/>
        <v>0.43435023150219071</v>
      </c>
      <c r="AQ20" s="6">
        <f t="shared" si="5"/>
        <v>0</v>
      </c>
      <c r="AR20" s="6">
        <f t="shared" si="6"/>
        <v>0</v>
      </c>
      <c r="AS20" s="6">
        <f t="shared" si="7"/>
        <v>0</v>
      </c>
      <c r="AT20" s="6">
        <f t="shared" si="8"/>
        <v>0</v>
      </c>
      <c r="AU20" s="6">
        <f t="shared" si="9"/>
        <v>50</v>
      </c>
      <c r="AV20" s="6">
        <f t="shared" si="10"/>
        <v>0</v>
      </c>
      <c r="AW20" s="6">
        <f t="shared" si="11"/>
        <v>0</v>
      </c>
      <c r="AX20" s="6">
        <f t="shared" si="12"/>
        <v>6.142068975413074</v>
      </c>
      <c r="AY20" s="6">
        <f t="shared" si="13"/>
        <v>0</v>
      </c>
      <c r="AZ20" s="6">
        <f t="shared" si="14"/>
        <v>0.33583612681370062</v>
      </c>
      <c r="BA20" s="6">
        <f t="shared" si="15"/>
        <v>0</v>
      </c>
      <c r="BB20" s="6">
        <f t="shared" si="16"/>
        <v>0</v>
      </c>
      <c r="BC20" s="6"/>
      <c r="BD20" s="6">
        <f t="shared" si="17"/>
        <v>0</v>
      </c>
      <c r="BE20" s="6">
        <f t="shared" si="18"/>
        <v>0</v>
      </c>
      <c r="BF20" s="6">
        <f t="shared" si="19"/>
        <v>0</v>
      </c>
      <c r="BG20" s="6">
        <f t="shared" si="20"/>
        <v>0</v>
      </c>
      <c r="BH20" s="6"/>
      <c r="BI20" s="6">
        <f t="shared" si="21"/>
        <v>0</v>
      </c>
      <c r="BJ20" s="6">
        <f t="shared" si="22"/>
        <v>0</v>
      </c>
    </row>
    <row r="21" spans="2:62" x14ac:dyDescent="0.25">
      <c r="B21" s="4" t="s">
        <v>19</v>
      </c>
      <c r="C21" s="2"/>
      <c r="D21"/>
      <c r="E21" s="2"/>
      <c r="F21"/>
      <c r="G21" s="2"/>
      <c r="H21" s="2">
        <v>0</v>
      </c>
      <c r="I21" s="2"/>
      <c r="J21" s="2">
        <v>0.68446269678302529</v>
      </c>
      <c r="K21" s="2">
        <v>0</v>
      </c>
      <c r="L21" s="2">
        <v>0</v>
      </c>
      <c r="M21" s="2">
        <v>0</v>
      </c>
      <c r="N21" s="2">
        <v>0</v>
      </c>
      <c r="O21" s="2">
        <v>0</v>
      </c>
      <c r="P21" s="2">
        <v>0</v>
      </c>
      <c r="Q21" s="2">
        <v>0</v>
      </c>
      <c r="R21" s="2">
        <v>2.6974732964821171</v>
      </c>
      <c r="S21" s="2">
        <v>0</v>
      </c>
      <c r="T21" s="2">
        <v>0</v>
      </c>
      <c r="U21" s="2">
        <v>0</v>
      </c>
      <c r="V21" s="2">
        <v>0</v>
      </c>
      <c r="W21" s="2"/>
      <c r="X21" s="2">
        <v>0</v>
      </c>
      <c r="Y21" s="2">
        <v>0</v>
      </c>
      <c r="Z21" s="2">
        <v>0</v>
      </c>
      <c r="AA21" s="2">
        <v>1.6334340941235199</v>
      </c>
      <c r="AB21" s="2"/>
      <c r="AC21" s="2">
        <v>0</v>
      </c>
      <c r="AD21" s="2">
        <v>0.79404096834264426</v>
      </c>
      <c r="AH21" s="4" t="s">
        <v>19</v>
      </c>
      <c r="AI21" s="6">
        <f t="shared" si="1"/>
        <v>0</v>
      </c>
      <c r="AJ21" s="6"/>
      <c r="AK21" s="6"/>
      <c r="AL21" s="6"/>
      <c r="AM21" s="6"/>
      <c r="AN21" s="6">
        <f t="shared" si="2"/>
        <v>0.18457127192422362</v>
      </c>
      <c r="AO21" s="6">
        <f t="shared" si="3"/>
        <v>0</v>
      </c>
      <c r="AP21" s="6">
        <f t="shared" si="4"/>
        <v>0.22815423226100842</v>
      </c>
      <c r="AQ21" s="6">
        <f t="shared" si="5"/>
        <v>0</v>
      </c>
      <c r="AR21" s="6">
        <f t="shared" si="6"/>
        <v>0</v>
      </c>
      <c r="AS21" s="6">
        <f t="shared" si="7"/>
        <v>0</v>
      </c>
      <c r="AT21" s="6">
        <f t="shared" si="8"/>
        <v>0</v>
      </c>
      <c r="AU21" s="6">
        <f t="shared" si="9"/>
        <v>0</v>
      </c>
      <c r="AV21" s="6">
        <f t="shared" si="10"/>
        <v>0</v>
      </c>
      <c r="AW21" s="6">
        <f t="shared" si="11"/>
        <v>0</v>
      </c>
      <c r="AX21" s="6">
        <f t="shared" si="12"/>
        <v>0.89915776549403903</v>
      </c>
      <c r="AY21" s="6">
        <f t="shared" si="13"/>
        <v>0</v>
      </c>
      <c r="AZ21" s="6">
        <f t="shared" si="14"/>
        <v>0</v>
      </c>
      <c r="BA21" s="6">
        <f t="shared" si="15"/>
        <v>0</v>
      </c>
      <c r="BB21" s="6">
        <f t="shared" si="16"/>
        <v>0</v>
      </c>
      <c r="BC21" s="6"/>
      <c r="BD21" s="6">
        <f t="shared" si="17"/>
        <v>0</v>
      </c>
      <c r="BE21" s="6">
        <f t="shared" si="18"/>
        <v>23.818442904414059</v>
      </c>
      <c r="BF21" s="6">
        <f t="shared" si="19"/>
        <v>0</v>
      </c>
      <c r="BG21" s="6">
        <f t="shared" si="20"/>
        <v>0.81671704706175996</v>
      </c>
      <c r="BH21" s="6"/>
      <c r="BI21" s="6">
        <f t="shared" si="21"/>
        <v>0</v>
      </c>
      <c r="BJ21" s="6">
        <f t="shared" si="22"/>
        <v>0.26468032278088144</v>
      </c>
    </row>
    <row r="22" spans="2:62" x14ac:dyDescent="0.25">
      <c r="B22" s="4" t="s">
        <v>20</v>
      </c>
      <c r="C22" s="2"/>
      <c r="D22"/>
      <c r="E22" s="2"/>
      <c r="F22"/>
      <c r="G22" s="2"/>
      <c r="H22" s="2">
        <v>99.840255591054316</v>
      </c>
      <c r="I22" s="2"/>
      <c r="J22" s="2">
        <v>81.04374262522937</v>
      </c>
      <c r="K22" s="2">
        <v>0</v>
      </c>
      <c r="L22" s="2">
        <v>0</v>
      </c>
      <c r="M22" s="2">
        <v>0</v>
      </c>
      <c r="N22" s="2">
        <v>0</v>
      </c>
      <c r="O22" s="2">
        <v>0</v>
      </c>
      <c r="P22" s="2">
        <v>0</v>
      </c>
      <c r="Q22" s="2">
        <v>0</v>
      </c>
      <c r="R22" s="2">
        <v>0</v>
      </c>
      <c r="S22" s="2">
        <v>0</v>
      </c>
      <c r="T22" s="2">
        <v>0</v>
      </c>
      <c r="U22" s="2">
        <v>0</v>
      </c>
      <c r="V22" s="2">
        <v>0</v>
      </c>
      <c r="W22" s="2"/>
      <c r="X22" s="2">
        <v>0</v>
      </c>
      <c r="Y22" s="2">
        <v>0</v>
      </c>
      <c r="Z22" s="2">
        <v>0</v>
      </c>
      <c r="AA22" s="2">
        <v>90.407387892065785</v>
      </c>
      <c r="AB22" s="2"/>
      <c r="AC22" s="2">
        <v>100</v>
      </c>
      <c r="AD22" s="2">
        <v>4.5586592178770946</v>
      </c>
      <c r="AH22" s="4" t="s">
        <v>20</v>
      </c>
      <c r="AI22" s="6">
        <f t="shared" si="1"/>
        <v>0</v>
      </c>
      <c r="AJ22" s="6"/>
      <c r="AK22" s="6"/>
      <c r="AL22" s="6"/>
      <c r="AM22" s="6"/>
      <c r="AN22" s="6">
        <f t="shared" si="2"/>
        <v>97.394869313919912</v>
      </c>
      <c r="AO22" s="6">
        <f t="shared" si="3"/>
        <v>0</v>
      </c>
      <c r="AP22" s="6">
        <f t="shared" si="4"/>
        <v>38.046446806285395</v>
      </c>
      <c r="AQ22" s="6">
        <f t="shared" si="5"/>
        <v>0</v>
      </c>
      <c r="AR22" s="6">
        <f t="shared" si="6"/>
        <v>0</v>
      </c>
      <c r="AS22" s="6">
        <f t="shared" si="7"/>
        <v>0</v>
      </c>
      <c r="AT22" s="6">
        <f t="shared" si="8"/>
        <v>0</v>
      </c>
      <c r="AU22" s="6">
        <f t="shared" si="9"/>
        <v>0</v>
      </c>
      <c r="AV22" s="6">
        <f t="shared" si="10"/>
        <v>0</v>
      </c>
      <c r="AW22" s="6">
        <f t="shared" si="11"/>
        <v>0</v>
      </c>
      <c r="AX22" s="6">
        <f t="shared" si="12"/>
        <v>0</v>
      </c>
      <c r="AY22" s="6">
        <f t="shared" si="13"/>
        <v>0</v>
      </c>
      <c r="AZ22" s="6">
        <f t="shared" si="14"/>
        <v>0</v>
      </c>
      <c r="BA22" s="6">
        <f t="shared" si="15"/>
        <v>0</v>
      </c>
      <c r="BB22" s="6">
        <f t="shared" si="16"/>
        <v>0</v>
      </c>
      <c r="BC22" s="6"/>
      <c r="BD22" s="6">
        <f t="shared" si="17"/>
        <v>0</v>
      </c>
      <c r="BE22" s="6">
        <f t="shared" si="18"/>
        <v>7.6169070362739602</v>
      </c>
      <c r="BF22" s="6">
        <f t="shared" si="19"/>
        <v>0</v>
      </c>
      <c r="BG22" s="6">
        <f t="shared" si="20"/>
        <v>91.532988315241738</v>
      </c>
      <c r="BH22" s="6"/>
      <c r="BI22" s="6">
        <f t="shared" si="21"/>
        <v>100</v>
      </c>
      <c r="BJ22" s="6">
        <f t="shared" si="22"/>
        <v>4.931416511074195</v>
      </c>
    </row>
    <row r="23" spans="2:62" x14ac:dyDescent="0.25">
      <c r="B23" s="4" t="s">
        <v>21</v>
      </c>
      <c r="C23" s="2"/>
      <c r="D23"/>
      <c r="E23" s="2"/>
      <c r="F23"/>
      <c r="G23" s="2"/>
      <c r="H23" s="2">
        <v>4.504987142523182E-2</v>
      </c>
      <c r="I23" s="2"/>
      <c r="J23" s="2">
        <v>0</v>
      </c>
      <c r="K23" s="2">
        <v>0</v>
      </c>
      <c r="L23" s="2">
        <v>1.7238562388129071</v>
      </c>
      <c r="M23" s="2">
        <v>0</v>
      </c>
      <c r="N23" s="2">
        <v>0</v>
      </c>
      <c r="O23" s="2">
        <v>0</v>
      </c>
      <c r="P23" s="2">
        <v>0</v>
      </c>
      <c r="Q23" s="2">
        <v>0</v>
      </c>
      <c r="R23" s="2">
        <v>2.93946096481096</v>
      </c>
      <c r="S23" s="2">
        <v>0</v>
      </c>
      <c r="T23" s="2">
        <v>0</v>
      </c>
      <c r="U23" s="2">
        <v>0</v>
      </c>
      <c r="V23" s="2">
        <v>0</v>
      </c>
      <c r="W23" s="2"/>
      <c r="X23" s="2">
        <v>0</v>
      </c>
      <c r="Y23" s="2">
        <v>2.1013799061383641E-2</v>
      </c>
      <c r="Z23" s="2">
        <v>0</v>
      </c>
      <c r="AA23" s="2">
        <v>0</v>
      </c>
      <c r="AB23" s="2"/>
      <c r="AC23" s="2">
        <v>0</v>
      </c>
      <c r="AD23" s="2">
        <v>0.4022346368715084</v>
      </c>
      <c r="AH23" s="4" t="s">
        <v>21</v>
      </c>
      <c r="AI23" s="6">
        <f t="shared" si="1"/>
        <v>0</v>
      </c>
      <c r="AJ23" s="6"/>
      <c r="AK23" s="6"/>
      <c r="AL23" s="6"/>
      <c r="AM23" s="6"/>
      <c r="AN23" s="6">
        <f t="shared" si="2"/>
        <v>0.13991058783979562</v>
      </c>
      <c r="AO23" s="6">
        <f t="shared" si="3"/>
        <v>3.6894616503845352</v>
      </c>
      <c r="AP23" s="6">
        <f t="shared" si="4"/>
        <v>6.6753328883111404E-2</v>
      </c>
      <c r="AQ23" s="6">
        <f t="shared" si="5"/>
        <v>0</v>
      </c>
      <c r="AR23" s="6">
        <f t="shared" si="6"/>
        <v>0.65418557207128725</v>
      </c>
      <c r="AS23" s="6">
        <f t="shared" si="7"/>
        <v>0</v>
      </c>
      <c r="AT23" s="6">
        <f t="shared" si="8"/>
        <v>0</v>
      </c>
      <c r="AU23" s="6">
        <f t="shared" si="9"/>
        <v>0</v>
      </c>
      <c r="AV23" s="6">
        <f t="shared" si="10"/>
        <v>0</v>
      </c>
      <c r="AW23" s="6">
        <f t="shared" si="11"/>
        <v>0</v>
      </c>
      <c r="AX23" s="6">
        <f t="shared" si="12"/>
        <v>1.04959703611721</v>
      </c>
      <c r="AY23" s="6">
        <f t="shared" si="13"/>
        <v>0.677910289633055</v>
      </c>
      <c r="AZ23" s="6">
        <f t="shared" si="14"/>
        <v>0</v>
      </c>
      <c r="BA23" s="6">
        <f t="shared" si="15"/>
        <v>0</v>
      </c>
      <c r="BB23" s="6">
        <f t="shared" si="16"/>
        <v>0</v>
      </c>
      <c r="BC23" s="6"/>
      <c r="BD23" s="6">
        <f t="shared" si="17"/>
        <v>0</v>
      </c>
      <c r="BE23" s="6">
        <f t="shared" si="18"/>
        <v>7.00459968712788E-3</v>
      </c>
      <c r="BF23" s="6">
        <f t="shared" si="19"/>
        <v>0</v>
      </c>
      <c r="BG23" s="6">
        <f t="shared" si="20"/>
        <v>0</v>
      </c>
      <c r="BH23" s="6"/>
      <c r="BI23" s="6">
        <f t="shared" si="21"/>
        <v>0</v>
      </c>
      <c r="BJ23" s="6">
        <f t="shared" si="22"/>
        <v>0.13407821229050279</v>
      </c>
    </row>
    <row r="24" spans="2:62" x14ac:dyDescent="0.25">
      <c r="AH24" s="3"/>
    </row>
    <row r="25" spans="2:62" x14ac:dyDescent="0.25">
      <c r="B25" s="3" t="s">
        <v>49</v>
      </c>
      <c r="C25" s="7">
        <v>88</v>
      </c>
      <c r="D25" s="7">
        <v>133</v>
      </c>
      <c r="E25" s="7">
        <v>142</v>
      </c>
      <c r="F25" s="7">
        <v>156</v>
      </c>
      <c r="G25" s="7">
        <v>160</v>
      </c>
      <c r="H25" s="1" t="s">
        <v>27</v>
      </c>
      <c r="I25" s="7" t="s">
        <v>28</v>
      </c>
      <c r="J25" s="7">
        <v>197</v>
      </c>
      <c r="K25" s="7">
        <v>234</v>
      </c>
      <c r="L25" s="7">
        <v>262</v>
      </c>
      <c r="M25" s="7">
        <v>276</v>
      </c>
      <c r="N25" s="7">
        <v>295</v>
      </c>
      <c r="O25" s="7">
        <v>301</v>
      </c>
      <c r="P25" s="7">
        <v>332</v>
      </c>
      <c r="Q25" s="7">
        <v>339</v>
      </c>
      <c r="R25" s="7">
        <v>355</v>
      </c>
      <c r="S25" s="7">
        <v>363</v>
      </c>
      <c r="T25" s="7">
        <v>386</v>
      </c>
      <c r="U25" s="7">
        <v>392</v>
      </c>
      <c r="V25" s="7">
        <v>398</v>
      </c>
      <c r="W25" s="7">
        <v>406</v>
      </c>
      <c r="X25" s="7">
        <v>411</v>
      </c>
      <c r="Y25" s="7">
        <v>448</v>
      </c>
      <c r="Z25" s="7">
        <v>462</v>
      </c>
      <c r="AA25" s="7">
        <v>611</v>
      </c>
      <c r="AB25" s="7">
        <v>618</v>
      </c>
      <c r="AC25" s="7">
        <v>625</v>
      </c>
      <c r="AD25" s="7">
        <v>637</v>
      </c>
      <c r="AH25" s="3" t="s">
        <v>50</v>
      </c>
      <c r="AI25" s="7">
        <v>88</v>
      </c>
      <c r="AJ25" s="7">
        <v>133</v>
      </c>
      <c r="AK25" s="7">
        <v>142</v>
      </c>
      <c r="AL25" s="7">
        <v>156</v>
      </c>
      <c r="AM25" s="7">
        <v>160</v>
      </c>
      <c r="AN25" s="1" t="s">
        <v>27</v>
      </c>
      <c r="AO25" s="7" t="s">
        <v>28</v>
      </c>
      <c r="AP25" s="7">
        <v>197</v>
      </c>
      <c r="AQ25" s="7">
        <v>234</v>
      </c>
      <c r="AR25" s="7">
        <v>262</v>
      </c>
      <c r="AS25" s="7">
        <v>276</v>
      </c>
      <c r="AT25" s="7">
        <v>295</v>
      </c>
      <c r="AU25" s="7">
        <v>301</v>
      </c>
      <c r="AV25" s="7">
        <v>332</v>
      </c>
      <c r="AW25" s="7">
        <v>339</v>
      </c>
      <c r="AX25" s="7">
        <v>355</v>
      </c>
      <c r="AY25" s="7">
        <v>363</v>
      </c>
      <c r="AZ25" s="7">
        <v>386</v>
      </c>
      <c r="BA25" s="7">
        <v>392</v>
      </c>
      <c r="BB25" s="7">
        <v>398</v>
      </c>
      <c r="BC25" s="7">
        <v>406</v>
      </c>
      <c r="BD25" s="7">
        <v>411</v>
      </c>
      <c r="BE25" s="7">
        <v>448</v>
      </c>
      <c r="BF25" s="7">
        <v>462</v>
      </c>
      <c r="BG25" s="7">
        <v>611</v>
      </c>
      <c r="BH25" s="7">
        <v>618</v>
      </c>
      <c r="BI25" s="7">
        <v>625</v>
      </c>
      <c r="BJ25" s="7">
        <v>637</v>
      </c>
    </row>
    <row r="26" spans="2:62" x14ac:dyDescent="0.25">
      <c r="B26" s="4" t="s">
        <v>22</v>
      </c>
      <c r="C26" s="2"/>
      <c r="D26"/>
      <c r="E26" s="2"/>
      <c r="F26"/>
      <c r="G26" s="2"/>
      <c r="H26" s="2">
        <v>0</v>
      </c>
      <c r="I26" s="2"/>
      <c r="J26" s="2">
        <v>12.786435041130749</v>
      </c>
      <c r="K26" s="2">
        <v>100</v>
      </c>
      <c r="L26" s="2">
        <v>96.629621426937589</v>
      </c>
      <c r="M26" s="2">
        <v>45.276126073607713</v>
      </c>
      <c r="N26" s="2">
        <v>70.991432068543446</v>
      </c>
      <c r="O26" s="2">
        <v>100</v>
      </c>
      <c r="P26" s="2">
        <v>100</v>
      </c>
      <c r="Q26" s="2">
        <v>100</v>
      </c>
      <c r="R26" s="2">
        <v>17.326495735222611</v>
      </c>
      <c r="S26" s="2">
        <v>0</v>
      </c>
      <c r="T26" s="2">
        <v>0</v>
      </c>
      <c r="U26" s="2">
        <v>100</v>
      </c>
      <c r="V26">
        <v>0</v>
      </c>
      <c r="W26"/>
      <c r="X26" s="2">
        <v>85.635618654905144</v>
      </c>
      <c r="Y26" s="2">
        <v>99.978986200938607</v>
      </c>
      <c r="Z26" s="2">
        <v>2.8926973037877959</v>
      </c>
      <c r="AA26" s="2">
        <v>0</v>
      </c>
      <c r="AB26"/>
      <c r="AC26">
        <v>0</v>
      </c>
      <c r="AD26" s="2">
        <v>22.12141527001862</v>
      </c>
      <c r="AH26" s="4" t="s">
        <v>22</v>
      </c>
      <c r="AI26" s="6">
        <f t="shared" ref="AI26:BJ26" si="23">AVERAGE(C26,C60,C94)</f>
        <v>0</v>
      </c>
      <c r="AJ26" s="6"/>
      <c r="AK26" s="6"/>
      <c r="AL26" s="6"/>
      <c r="AM26" s="6"/>
      <c r="AN26" s="6">
        <f t="shared" si="23"/>
        <v>1.4949591951057965E-2</v>
      </c>
      <c r="AO26" s="6">
        <f t="shared" si="23"/>
        <v>3.5543546040324259</v>
      </c>
      <c r="AP26" s="6">
        <f t="shared" si="23"/>
        <v>16.626735300515346</v>
      </c>
      <c r="AQ26" s="6">
        <f t="shared" si="23"/>
        <v>100</v>
      </c>
      <c r="AR26" s="6">
        <f t="shared" si="23"/>
        <v>98.640094548208552</v>
      </c>
      <c r="AS26" s="6">
        <f t="shared" si="23"/>
        <v>43.623488895875923</v>
      </c>
      <c r="AT26" s="6">
        <f t="shared" si="23"/>
        <v>85.495716034271723</v>
      </c>
      <c r="AU26" s="6">
        <f t="shared" si="23"/>
        <v>66.666666666666671</v>
      </c>
      <c r="AV26" s="6">
        <f t="shared" si="23"/>
        <v>100</v>
      </c>
      <c r="AW26" s="6">
        <f t="shared" si="23"/>
        <v>100</v>
      </c>
      <c r="AX26" s="6">
        <f t="shared" si="23"/>
        <v>5.9503015278100291</v>
      </c>
      <c r="AY26" s="6">
        <f t="shared" si="23"/>
        <v>49.322089710366939</v>
      </c>
      <c r="AZ26" s="6">
        <f t="shared" si="23"/>
        <v>50</v>
      </c>
      <c r="BA26" s="6">
        <f t="shared" si="23"/>
        <v>80.235988200589972</v>
      </c>
      <c r="BB26" s="6">
        <f t="shared" si="23"/>
        <v>0</v>
      </c>
      <c r="BC26" s="6"/>
      <c r="BD26" s="6">
        <f t="shared" si="23"/>
        <v>81.016475174503086</v>
      </c>
      <c r="BE26" s="6">
        <f t="shared" si="23"/>
        <v>65.950954201341588</v>
      </c>
      <c r="BF26" s="6">
        <f t="shared" si="23"/>
        <v>1.7642749617734566</v>
      </c>
      <c r="BG26" s="6">
        <f t="shared" si="23"/>
        <v>0</v>
      </c>
      <c r="BH26" s="6"/>
      <c r="BI26" s="6">
        <f t="shared" si="23"/>
        <v>0</v>
      </c>
      <c r="BJ26" s="6">
        <f t="shared" si="23"/>
        <v>14.883797384690459</v>
      </c>
    </row>
    <row r="27" spans="2:62" x14ac:dyDescent="0.25">
      <c r="B27" s="4" t="s">
        <v>23</v>
      </c>
      <c r="C27" s="2"/>
      <c r="D27"/>
      <c r="E27" s="2"/>
      <c r="F27"/>
      <c r="G27" s="2"/>
      <c r="H27" s="2">
        <v>0</v>
      </c>
      <c r="I27" s="2"/>
      <c r="J27" s="2">
        <v>1.5578874877699529</v>
      </c>
      <c r="K27" s="2">
        <v>0</v>
      </c>
      <c r="L27" s="2">
        <v>0</v>
      </c>
      <c r="M27" s="2">
        <v>12.18374723096654</v>
      </c>
      <c r="N27" s="2">
        <v>0</v>
      </c>
      <c r="O27" s="2">
        <v>0</v>
      </c>
      <c r="P27" s="2">
        <v>0</v>
      </c>
      <c r="Q27" s="2">
        <v>0</v>
      </c>
      <c r="R27" s="2">
        <v>10.235976265808651</v>
      </c>
      <c r="S27" s="2">
        <v>0</v>
      </c>
      <c r="T27" s="2">
        <v>0</v>
      </c>
      <c r="U27" s="2">
        <v>0</v>
      </c>
      <c r="V27">
        <v>0</v>
      </c>
      <c r="W27"/>
      <c r="X27" s="2">
        <v>9.9538064044679899</v>
      </c>
      <c r="Y27" s="2">
        <v>0</v>
      </c>
      <c r="Z27" s="2">
        <v>0</v>
      </c>
      <c r="AA27" s="2">
        <v>0</v>
      </c>
      <c r="AB27"/>
      <c r="AC27">
        <v>0</v>
      </c>
      <c r="AD27" s="2">
        <v>24.06554934823092</v>
      </c>
      <c r="AH27" s="4" t="s">
        <v>23</v>
      </c>
      <c r="AI27" s="6">
        <f t="shared" ref="AI27:BJ27" si="24">AVERAGE(C27,C61,C95)</f>
        <v>0</v>
      </c>
      <c r="AJ27" s="6"/>
      <c r="AK27" s="6"/>
      <c r="AL27" s="6"/>
      <c r="AM27" s="6"/>
      <c r="AN27" s="6">
        <f t="shared" si="24"/>
        <v>0</v>
      </c>
      <c r="AO27" s="6">
        <f t="shared" si="24"/>
        <v>0</v>
      </c>
      <c r="AP27" s="6">
        <f t="shared" si="24"/>
        <v>1.6529313092365079</v>
      </c>
      <c r="AQ27" s="6">
        <f t="shared" si="24"/>
        <v>0</v>
      </c>
      <c r="AR27" s="6">
        <f t="shared" si="24"/>
        <v>0</v>
      </c>
      <c r="AS27" s="6">
        <f t="shared" si="24"/>
        <v>12.168889259285915</v>
      </c>
      <c r="AT27" s="6">
        <f t="shared" si="24"/>
        <v>0</v>
      </c>
      <c r="AU27" s="6">
        <f t="shared" si="24"/>
        <v>0</v>
      </c>
      <c r="AV27" s="6">
        <f t="shared" si="24"/>
        <v>0</v>
      </c>
      <c r="AW27" s="6">
        <f t="shared" si="24"/>
        <v>0</v>
      </c>
      <c r="AX27" s="6">
        <f t="shared" si="24"/>
        <v>4.0547179744637809</v>
      </c>
      <c r="AY27" s="6">
        <f t="shared" si="24"/>
        <v>0</v>
      </c>
      <c r="AZ27" s="6">
        <f t="shared" si="24"/>
        <v>0</v>
      </c>
      <c r="BA27" s="6">
        <f t="shared" si="24"/>
        <v>0</v>
      </c>
      <c r="BB27" s="6">
        <f t="shared" si="24"/>
        <v>0</v>
      </c>
      <c r="BC27" s="6"/>
      <c r="BD27" s="6">
        <f t="shared" si="24"/>
        <v>11.789962419500576</v>
      </c>
      <c r="BE27" s="6">
        <f t="shared" si="24"/>
        <v>0</v>
      </c>
      <c r="BF27" s="6">
        <f t="shared" si="24"/>
        <v>0</v>
      </c>
      <c r="BG27" s="6">
        <f t="shared" si="24"/>
        <v>0</v>
      </c>
      <c r="BH27" s="6"/>
      <c r="BI27" s="6">
        <f t="shared" si="24"/>
        <v>0</v>
      </c>
      <c r="BJ27" s="6">
        <f t="shared" si="24"/>
        <v>18.086846926166704</v>
      </c>
    </row>
    <row r="28" spans="2:62" x14ac:dyDescent="0.25">
      <c r="B28" s="3" t="s">
        <v>85</v>
      </c>
      <c r="H28" s="6">
        <f>SUM(H26:H27)</f>
        <v>0</v>
      </c>
      <c r="J28" s="6">
        <f t="shared" ref="J28:V28" si="25">SUM(J26:J27)</f>
        <v>14.344322528900703</v>
      </c>
      <c r="K28" s="6">
        <f t="shared" si="25"/>
        <v>100</v>
      </c>
      <c r="L28" s="6">
        <f t="shared" si="25"/>
        <v>96.629621426937589</v>
      </c>
      <c r="M28" s="6">
        <f t="shared" si="25"/>
        <v>57.459873304574252</v>
      </c>
      <c r="N28" s="6">
        <f t="shared" si="25"/>
        <v>70.991432068543446</v>
      </c>
      <c r="O28" s="6">
        <f t="shared" si="25"/>
        <v>100</v>
      </c>
      <c r="P28" s="6">
        <f t="shared" si="25"/>
        <v>100</v>
      </c>
      <c r="Q28" s="6">
        <f t="shared" si="25"/>
        <v>100</v>
      </c>
      <c r="R28" s="6">
        <f t="shared" si="25"/>
        <v>27.56247200103126</v>
      </c>
      <c r="S28" s="6">
        <f t="shared" si="25"/>
        <v>0</v>
      </c>
      <c r="T28" s="6">
        <f t="shared" si="25"/>
        <v>0</v>
      </c>
      <c r="U28" s="6">
        <f t="shared" si="25"/>
        <v>100</v>
      </c>
      <c r="V28" s="5">
        <f t="shared" si="25"/>
        <v>0</v>
      </c>
      <c r="X28" s="6">
        <f>SUM(X26:X27)</f>
        <v>95.589425059373127</v>
      </c>
      <c r="Y28" s="6">
        <f>SUM(Y26:Y27)</f>
        <v>99.978986200938607</v>
      </c>
      <c r="Z28" s="6">
        <f>SUM(Z26:Z27)</f>
        <v>2.8926973037877959</v>
      </c>
      <c r="AA28" s="6">
        <f>SUM(AA26:AA27)</f>
        <v>0</v>
      </c>
      <c r="AC28" s="5">
        <f>SUM(AC26:AC27)</f>
        <v>0</v>
      </c>
      <c r="AD28" s="6">
        <f>SUM(AD26:AD27)</f>
        <v>46.18696461824954</v>
      </c>
      <c r="AH28" s="3" t="s">
        <v>85</v>
      </c>
      <c r="AI28" s="6">
        <f>SUM(AI26:AI27)</f>
        <v>0</v>
      </c>
      <c r="AN28" s="6">
        <f t="shared" ref="AN28:BB28" si="26">SUM(AN26:AN27)</f>
        <v>1.4949591951057965E-2</v>
      </c>
      <c r="AO28" s="6">
        <f t="shared" si="26"/>
        <v>3.5543546040324259</v>
      </c>
      <c r="AP28" s="6">
        <f t="shared" si="26"/>
        <v>18.279666609751853</v>
      </c>
      <c r="AQ28" s="6">
        <f t="shared" si="26"/>
        <v>100</v>
      </c>
      <c r="AR28" s="6">
        <f t="shared" si="26"/>
        <v>98.640094548208552</v>
      </c>
      <c r="AS28" s="6">
        <f t="shared" si="26"/>
        <v>55.792378155161842</v>
      </c>
      <c r="AT28" s="6">
        <f t="shared" si="26"/>
        <v>85.495716034271723</v>
      </c>
      <c r="AU28" s="6">
        <f t="shared" si="26"/>
        <v>66.666666666666671</v>
      </c>
      <c r="AV28" s="6">
        <f t="shared" si="26"/>
        <v>100</v>
      </c>
      <c r="AW28" s="6">
        <f t="shared" si="26"/>
        <v>100</v>
      </c>
      <c r="AX28" s="6">
        <f t="shared" si="26"/>
        <v>10.005019502273811</v>
      </c>
      <c r="AY28" s="6">
        <f t="shared" si="26"/>
        <v>49.322089710366939</v>
      </c>
      <c r="AZ28" s="6">
        <f t="shared" si="26"/>
        <v>50</v>
      </c>
      <c r="BA28" s="6">
        <f t="shared" si="26"/>
        <v>80.235988200589972</v>
      </c>
      <c r="BB28" s="6">
        <f t="shared" si="26"/>
        <v>0</v>
      </c>
      <c r="BD28" s="6">
        <f>SUM(BD26:BD27)</f>
        <v>92.806437594003654</v>
      </c>
      <c r="BE28" s="6">
        <f>SUM(BE26:BE27)</f>
        <v>65.950954201341588</v>
      </c>
      <c r="BF28" s="6">
        <f>SUM(BF26:BF27)</f>
        <v>1.7642749617734566</v>
      </c>
      <c r="BG28" s="6">
        <f>SUM(BG26:BG27)</f>
        <v>0</v>
      </c>
      <c r="BI28" s="6">
        <f>SUM(BI26:BI27)</f>
        <v>0</v>
      </c>
      <c r="BJ28" s="6">
        <f>SUM(BJ26:BJ27)</f>
        <v>32.970644310857161</v>
      </c>
    </row>
    <row r="29" spans="2:62" x14ac:dyDescent="0.25">
      <c r="B29" s="4" t="s">
        <v>24</v>
      </c>
      <c r="C29" s="2"/>
      <c r="D29"/>
      <c r="E29" s="2"/>
      <c r="F29"/>
      <c r="G29" s="2"/>
      <c r="H29" s="2">
        <v>0.11469453752045509</v>
      </c>
      <c r="I29" s="2"/>
      <c r="J29" s="2">
        <v>4.6119348458699179</v>
      </c>
      <c r="K29" s="2">
        <v>0</v>
      </c>
      <c r="L29" s="2">
        <v>1.646522334249479</v>
      </c>
      <c r="M29" s="2">
        <v>42.540126695425741</v>
      </c>
      <c r="N29" s="2">
        <v>29.00856793145655</v>
      </c>
      <c r="O29" s="2">
        <v>0</v>
      </c>
      <c r="P29" s="2">
        <v>0</v>
      </c>
      <c r="Q29" s="2">
        <v>0</v>
      </c>
      <c r="R29" s="2">
        <v>69.498067034157785</v>
      </c>
      <c r="S29" s="2">
        <v>100</v>
      </c>
      <c r="T29" s="2">
        <v>100</v>
      </c>
      <c r="U29" s="2">
        <v>0</v>
      </c>
      <c r="V29">
        <v>100</v>
      </c>
      <c r="W29"/>
      <c r="X29" s="2">
        <v>4.4105749406268764</v>
      </c>
      <c r="Y29" s="2">
        <v>0</v>
      </c>
      <c r="Z29" s="2">
        <v>97.107302696212216</v>
      </c>
      <c r="AA29" s="2">
        <v>9.5926121079342188</v>
      </c>
      <c r="AB29"/>
      <c r="AC29">
        <v>0</v>
      </c>
      <c r="AD29" s="2">
        <v>48.852141527001862</v>
      </c>
      <c r="AH29" s="4" t="s">
        <v>24</v>
      </c>
      <c r="AI29" s="6">
        <f>AVERAGE(C29,C63,C97)</f>
        <v>100</v>
      </c>
      <c r="AJ29" s="6"/>
      <c r="AK29" s="6"/>
      <c r="AL29" s="6"/>
      <c r="AM29" s="6"/>
      <c r="AN29" s="6">
        <f t="shared" ref="AN29:BB33" si="27">AVERAGE(H29,H63,H97)</f>
        <v>2.4502705062892414</v>
      </c>
      <c r="AO29" s="6">
        <f t="shared" si="27"/>
        <v>92.756183745583044</v>
      </c>
      <c r="AP29" s="6">
        <f t="shared" si="27"/>
        <v>43.607133255079638</v>
      </c>
      <c r="AQ29" s="6">
        <f t="shared" si="27"/>
        <v>0</v>
      </c>
      <c r="AR29" s="6">
        <f t="shared" si="27"/>
        <v>0.70571987972015082</v>
      </c>
      <c r="AS29" s="6">
        <f t="shared" si="27"/>
        <v>44.207621844838158</v>
      </c>
      <c r="AT29" s="6">
        <f t="shared" si="27"/>
        <v>14.504283965728275</v>
      </c>
      <c r="AU29" s="6">
        <f t="shared" si="27"/>
        <v>33.333333333333336</v>
      </c>
      <c r="AV29" s="6">
        <f t="shared" si="27"/>
        <v>0</v>
      </c>
      <c r="AW29" s="6">
        <f t="shared" si="27"/>
        <v>0</v>
      </c>
      <c r="AX29" s="6">
        <f t="shared" si="27"/>
        <v>88.945383461608984</v>
      </c>
      <c r="AY29" s="6">
        <f t="shared" si="27"/>
        <v>50</v>
      </c>
      <c r="AZ29" s="6">
        <f t="shared" si="27"/>
        <v>50</v>
      </c>
      <c r="BA29" s="6">
        <f t="shared" si="27"/>
        <v>19.764011799410032</v>
      </c>
      <c r="BB29" s="6">
        <f t="shared" si="27"/>
        <v>100</v>
      </c>
      <c r="BC29" s="6"/>
      <c r="BD29" s="6">
        <f t="shared" ref="BD29:BG33" si="28">AVERAGE(X29,X63,X97)</f>
        <v>7.193562405996337</v>
      </c>
      <c r="BE29" s="6">
        <f t="shared" si="28"/>
        <v>26.425134162697322</v>
      </c>
      <c r="BF29" s="6">
        <f t="shared" si="28"/>
        <v>98.235725038226562</v>
      </c>
      <c r="BG29" s="6">
        <f t="shared" si="28"/>
        <v>8.4670116847582708</v>
      </c>
      <c r="BH29" s="6"/>
      <c r="BI29" s="6">
        <f t="shared" ref="BI29:BJ33" si="29">AVERAGE(AC29,AC63,AC97)</f>
        <v>0</v>
      </c>
      <c r="BJ29" s="6">
        <f t="shared" si="29"/>
        <v>61.963860965778146</v>
      </c>
    </row>
    <row r="30" spans="2:62" x14ac:dyDescent="0.25">
      <c r="B30" s="4" t="s">
        <v>20</v>
      </c>
      <c r="C30" s="2"/>
      <c r="D30"/>
      <c r="E30" s="2"/>
      <c r="F30"/>
      <c r="G30" s="2"/>
      <c r="H30" s="2">
        <v>99.840255591054316</v>
      </c>
      <c r="I30" s="2"/>
      <c r="J30" s="2">
        <v>81.04374262522937</v>
      </c>
      <c r="K30" s="2">
        <v>0</v>
      </c>
      <c r="L30" s="2">
        <v>0</v>
      </c>
      <c r="M30" s="2">
        <v>0</v>
      </c>
      <c r="N30" s="2">
        <v>0</v>
      </c>
      <c r="O30" s="2">
        <v>0</v>
      </c>
      <c r="P30" s="2">
        <v>0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>
        <v>0</v>
      </c>
      <c r="W30"/>
      <c r="X30" s="2">
        <v>0</v>
      </c>
      <c r="Y30" s="2">
        <v>0</v>
      </c>
      <c r="Z30" s="2">
        <v>0</v>
      </c>
      <c r="AA30" s="2">
        <v>90.407387892065785</v>
      </c>
      <c r="AB30"/>
      <c r="AC30">
        <v>100</v>
      </c>
      <c r="AD30" s="2">
        <v>4.5586592178770946</v>
      </c>
      <c r="AH30" s="4" t="s">
        <v>20</v>
      </c>
      <c r="AI30" s="6">
        <f>AVERAGE(C30,C64,C98)</f>
        <v>0</v>
      </c>
      <c r="AJ30" s="6"/>
      <c r="AK30" s="6"/>
      <c r="AL30" s="6"/>
      <c r="AM30" s="6"/>
      <c r="AN30" s="6">
        <f t="shared" si="27"/>
        <v>97.394869313919912</v>
      </c>
      <c r="AO30" s="6">
        <f t="shared" si="27"/>
        <v>0</v>
      </c>
      <c r="AP30" s="6">
        <f t="shared" si="27"/>
        <v>38.046446806285395</v>
      </c>
      <c r="AQ30" s="6">
        <f t="shared" si="27"/>
        <v>0</v>
      </c>
      <c r="AR30" s="6">
        <f t="shared" si="27"/>
        <v>0</v>
      </c>
      <c r="AS30" s="6">
        <f t="shared" si="27"/>
        <v>0</v>
      </c>
      <c r="AT30" s="6">
        <f t="shared" si="27"/>
        <v>0</v>
      </c>
      <c r="AU30" s="6">
        <f t="shared" si="27"/>
        <v>0</v>
      </c>
      <c r="AV30" s="6">
        <f t="shared" si="27"/>
        <v>0</v>
      </c>
      <c r="AW30" s="6">
        <f t="shared" si="27"/>
        <v>0</v>
      </c>
      <c r="AX30" s="6">
        <f t="shared" si="27"/>
        <v>0</v>
      </c>
      <c r="AY30" s="6">
        <f t="shared" si="27"/>
        <v>0</v>
      </c>
      <c r="AZ30" s="6">
        <f t="shared" si="27"/>
        <v>0</v>
      </c>
      <c r="BA30" s="6">
        <f t="shared" si="27"/>
        <v>0</v>
      </c>
      <c r="BB30" s="6">
        <f t="shared" si="27"/>
        <v>0</v>
      </c>
      <c r="BC30" s="6"/>
      <c r="BD30" s="6">
        <f t="shared" si="28"/>
        <v>0</v>
      </c>
      <c r="BE30" s="6">
        <f t="shared" si="28"/>
        <v>7.6169070362739602</v>
      </c>
      <c r="BF30" s="6">
        <f t="shared" si="28"/>
        <v>0</v>
      </c>
      <c r="BG30" s="6">
        <f t="shared" si="28"/>
        <v>91.532988315241738</v>
      </c>
      <c r="BH30" s="6"/>
      <c r="BI30" s="6">
        <f t="shared" si="29"/>
        <v>100</v>
      </c>
      <c r="BJ30" s="6">
        <f t="shared" si="29"/>
        <v>4.931416511074195</v>
      </c>
    </row>
    <row r="31" spans="2:62" x14ac:dyDescent="0.25">
      <c r="B31" s="4" t="s">
        <v>21</v>
      </c>
      <c r="C31" s="2"/>
      <c r="D31"/>
      <c r="E31" s="2"/>
      <c r="F31"/>
      <c r="G31" s="2"/>
      <c r="H31" s="2">
        <v>4.504987142523182E-2</v>
      </c>
      <c r="I31" s="2"/>
      <c r="J31" s="2">
        <v>0</v>
      </c>
      <c r="K31" s="2">
        <v>0</v>
      </c>
      <c r="L31" s="2">
        <v>1.7238562388129071</v>
      </c>
      <c r="M31" s="2">
        <v>0</v>
      </c>
      <c r="N31" s="2">
        <v>0</v>
      </c>
      <c r="O31" s="2">
        <v>0</v>
      </c>
      <c r="P31" s="2">
        <v>0</v>
      </c>
      <c r="Q31" s="2">
        <v>0</v>
      </c>
      <c r="R31" s="2">
        <v>2.93946096481096</v>
      </c>
      <c r="S31" s="2">
        <v>0</v>
      </c>
      <c r="T31" s="2">
        <v>0</v>
      </c>
      <c r="U31" s="2">
        <v>0</v>
      </c>
      <c r="V31">
        <v>0</v>
      </c>
      <c r="W31"/>
      <c r="X31" s="2">
        <v>0</v>
      </c>
      <c r="Y31" s="2">
        <v>2.1013799061383641E-2</v>
      </c>
      <c r="Z31" s="2">
        <v>0</v>
      </c>
      <c r="AA31" s="2">
        <v>0</v>
      </c>
      <c r="AB31"/>
      <c r="AC31">
        <v>0</v>
      </c>
      <c r="AD31" s="2">
        <v>0.4022346368715084</v>
      </c>
      <c r="AH31" s="4" t="s">
        <v>21</v>
      </c>
      <c r="AI31" s="6">
        <f>AVERAGE(C31,C65,C99)</f>
        <v>0</v>
      </c>
      <c r="AJ31" s="6"/>
      <c r="AK31" s="6"/>
      <c r="AL31" s="6"/>
      <c r="AM31" s="6"/>
      <c r="AN31" s="6">
        <f t="shared" si="27"/>
        <v>0.13991058783979562</v>
      </c>
      <c r="AO31" s="6">
        <f t="shared" si="27"/>
        <v>3.6894616503845352</v>
      </c>
      <c r="AP31" s="6">
        <f t="shared" si="27"/>
        <v>6.6753328883111404E-2</v>
      </c>
      <c r="AQ31" s="6">
        <f t="shared" si="27"/>
        <v>0</v>
      </c>
      <c r="AR31" s="6">
        <f t="shared" si="27"/>
        <v>0.65418557207128725</v>
      </c>
      <c r="AS31" s="6">
        <f t="shared" si="27"/>
        <v>0</v>
      </c>
      <c r="AT31" s="6">
        <f t="shared" si="27"/>
        <v>0</v>
      </c>
      <c r="AU31" s="6">
        <f t="shared" si="27"/>
        <v>0</v>
      </c>
      <c r="AV31" s="6">
        <f t="shared" si="27"/>
        <v>0</v>
      </c>
      <c r="AW31" s="6">
        <f t="shared" si="27"/>
        <v>0</v>
      </c>
      <c r="AX31" s="6">
        <f t="shared" si="27"/>
        <v>1.04959703611721</v>
      </c>
      <c r="AY31" s="6">
        <f t="shared" si="27"/>
        <v>0.677910289633055</v>
      </c>
      <c r="AZ31" s="6">
        <f t="shared" si="27"/>
        <v>0</v>
      </c>
      <c r="BA31" s="6">
        <f t="shared" si="27"/>
        <v>0</v>
      </c>
      <c r="BB31" s="6">
        <f t="shared" si="27"/>
        <v>0</v>
      </c>
      <c r="BC31" s="6"/>
      <c r="BD31" s="6">
        <f t="shared" si="28"/>
        <v>0</v>
      </c>
      <c r="BE31" s="6">
        <f t="shared" si="28"/>
        <v>7.00459968712788E-3</v>
      </c>
      <c r="BF31" s="6">
        <f t="shared" si="28"/>
        <v>0</v>
      </c>
      <c r="BG31" s="6">
        <f t="shared" si="28"/>
        <v>0</v>
      </c>
      <c r="BH31" s="6"/>
      <c r="BI31" s="6">
        <f t="shared" si="29"/>
        <v>0</v>
      </c>
      <c r="BJ31" s="6">
        <f t="shared" si="29"/>
        <v>0.13407821229050279</v>
      </c>
    </row>
    <row r="32" spans="2:62" x14ac:dyDescent="0.25">
      <c r="B32" s="4" t="s">
        <v>25</v>
      </c>
      <c r="C32" s="2"/>
      <c r="D32"/>
      <c r="E32" s="2"/>
      <c r="F32"/>
      <c r="G32" s="2"/>
      <c r="H32" s="2">
        <v>0.11469453752045509</v>
      </c>
      <c r="I32" s="2"/>
      <c r="J32" s="2">
        <v>5.4706625850854307</v>
      </c>
      <c r="K32" s="2">
        <v>0</v>
      </c>
      <c r="L32" s="2">
        <v>1.646522334249479</v>
      </c>
      <c r="M32" s="2">
        <v>0</v>
      </c>
      <c r="N32" s="2">
        <v>29.00856793145655</v>
      </c>
      <c r="O32" s="2">
        <v>0</v>
      </c>
      <c r="P32" s="2">
        <v>0</v>
      </c>
      <c r="Q32" s="2">
        <v>0</v>
      </c>
      <c r="R32" s="2">
        <v>72.579708517174623</v>
      </c>
      <c r="S32" s="2">
        <v>100</v>
      </c>
      <c r="T32" s="2">
        <v>99.328327746372608</v>
      </c>
      <c r="U32" s="2">
        <v>0</v>
      </c>
      <c r="V32">
        <v>100</v>
      </c>
      <c r="W32"/>
      <c r="X32" s="2">
        <v>0</v>
      </c>
      <c r="Y32" s="2">
        <v>0</v>
      </c>
      <c r="Z32" s="2">
        <v>97.107302696212216</v>
      </c>
      <c r="AA32" s="2">
        <v>9.5926121079342188</v>
      </c>
      <c r="AB32"/>
      <c r="AC32">
        <v>0</v>
      </c>
      <c r="AD32" s="2">
        <v>60.126629422718807</v>
      </c>
      <c r="AH32" s="4" t="s">
        <v>25</v>
      </c>
      <c r="AI32" s="6">
        <f>AVERAGE(C32,C66,C100)</f>
        <v>31.182795698924728</v>
      </c>
      <c r="AJ32" s="6"/>
      <c r="AK32" s="6"/>
      <c r="AL32" s="6"/>
      <c r="AM32" s="6"/>
      <c r="AN32" s="6">
        <f t="shared" si="27"/>
        <v>2.4502705062892414</v>
      </c>
      <c r="AO32" s="6">
        <f t="shared" si="27"/>
        <v>12.7208480565371</v>
      </c>
      <c r="AP32" s="6">
        <f t="shared" si="27"/>
        <v>31.218075731434425</v>
      </c>
      <c r="AQ32" s="6">
        <f t="shared" si="27"/>
        <v>0</v>
      </c>
      <c r="AR32" s="6">
        <f t="shared" si="27"/>
        <v>0.70571987972015082</v>
      </c>
      <c r="AS32" s="6">
        <f t="shared" si="27"/>
        <v>1.2735659847573204</v>
      </c>
      <c r="AT32" s="6">
        <f t="shared" si="27"/>
        <v>14.504283965728275</v>
      </c>
      <c r="AU32" s="6">
        <f t="shared" si="27"/>
        <v>0</v>
      </c>
      <c r="AV32" s="6">
        <f t="shared" si="27"/>
        <v>0</v>
      </c>
      <c r="AW32" s="6">
        <f t="shared" si="27"/>
        <v>0</v>
      </c>
      <c r="AX32" s="6">
        <f t="shared" si="27"/>
        <v>84.048815302750157</v>
      </c>
      <c r="AY32" s="6">
        <f t="shared" si="27"/>
        <v>50</v>
      </c>
      <c r="AZ32" s="6">
        <f t="shared" si="27"/>
        <v>49.664163873186304</v>
      </c>
      <c r="BA32" s="6">
        <f t="shared" si="27"/>
        <v>19.764011799410032</v>
      </c>
      <c r="BB32" s="6">
        <f t="shared" si="27"/>
        <v>100</v>
      </c>
      <c r="BC32" s="6"/>
      <c r="BD32" s="6">
        <f t="shared" si="28"/>
        <v>3.4070987865127607</v>
      </c>
      <c r="BE32" s="6">
        <f t="shared" si="28"/>
        <v>24.527150770052007</v>
      </c>
      <c r="BF32" s="6">
        <f t="shared" si="28"/>
        <v>98.235725038226562</v>
      </c>
      <c r="BG32" s="6">
        <f t="shared" si="28"/>
        <v>8.4670116847582708</v>
      </c>
      <c r="BH32" s="6"/>
      <c r="BI32" s="6">
        <f t="shared" si="29"/>
        <v>0</v>
      </c>
      <c r="BJ32" s="6">
        <f t="shared" si="29"/>
        <v>43.141134711112045</v>
      </c>
    </row>
    <row r="33" spans="2:62" x14ac:dyDescent="0.25">
      <c r="B33" s="4" t="s">
        <v>83</v>
      </c>
      <c r="C33" s="2"/>
      <c r="D33"/>
      <c r="E33" s="2"/>
      <c r="F33"/>
      <c r="G33" s="2"/>
      <c r="H33" s="2">
        <v>0</v>
      </c>
      <c r="I33" s="2"/>
      <c r="J33" s="2">
        <v>0.1146370038170343</v>
      </c>
      <c r="K33" s="2">
        <v>0</v>
      </c>
      <c r="L33" s="2">
        <v>0</v>
      </c>
      <c r="M33" s="2">
        <v>0</v>
      </c>
      <c r="N33" s="2">
        <v>0</v>
      </c>
      <c r="O33" s="2">
        <v>0</v>
      </c>
      <c r="P33" s="2">
        <v>0</v>
      </c>
      <c r="Q33" s="2">
        <v>0</v>
      </c>
      <c r="R33" s="2">
        <v>4.7682802155936557</v>
      </c>
      <c r="S33" s="2">
        <v>0</v>
      </c>
      <c r="T33" s="2">
        <v>0</v>
      </c>
      <c r="U33" s="2">
        <v>0</v>
      </c>
      <c r="V33">
        <v>0</v>
      </c>
      <c r="W33"/>
      <c r="X33" s="2">
        <v>2.4375603518020719</v>
      </c>
      <c r="Y33" s="2">
        <v>0</v>
      </c>
      <c r="Z33" s="2">
        <v>0</v>
      </c>
      <c r="AA33" s="2">
        <v>0</v>
      </c>
      <c r="AB33"/>
      <c r="AC33">
        <v>0</v>
      </c>
      <c r="AD33" s="2">
        <v>9.3333333333333321</v>
      </c>
      <c r="AH33" s="4" t="s">
        <v>83</v>
      </c>
      <c r="AI33" s="6">
        <f>AVERAGE(C33,C67,C101)</f>
        <v>0</v>
      </c>
      <c r="AJ33" s="6"/>
      <c r="AK33" s="6"/>
      <c r="AL33" s="6"/>
      <c r="AM33" s="6"/>
      <c r="AN33" s="6">
        <f t="shared" si="27"/>
        <v>1.8801198570860794E-2</v>
      </c>
      <c r="AO33" s="6">
        <f t="shared" si="27"/>
        <v>40.251506963209323</v>
      </c>
      <c r="AP33" s="6">
        <f t="shared" si="27"/>
        <v>16.184695470979584</v>
      </c>
      <c r="AQ33" s="6">
        <f t="shared" si="27"/>
        <v>0</v>
      </c>
      <c r="AR33" s="6">
        <f t="shared" si="27"/>
        <v>0</v>
      </c>
      <c r="AS33" s="6">
        <f t="shared" si="27"/>
        <v>2.8580024067388692</v>
      </c>
      <c r="AT33" s="6">
        <f t="shared" si="27"/>
        <v>0</v>
      </c>
      <c r="AU33" s="6">
        <f t="shared" si="27"/>
        <v>0</v>
      </c>
      <c r="AV33" s="6">
        <f t="shared" si="27"/>
        <v>0</v>
      </c>
      <c r="AW33" s="6">
        <f t="shared" si="27"/>
        <v>0</v>
      </c>
      <c r="AX33" s="6">
        <f t="shared" si="27"/>
        <v>4.5465615397772838</v>
      </c>
      <c r="AY33" s="6">
        <f t="shared" si="27"/>
        <v>0</v>
      </c>
      <c r="AZ33" s="6">
        <f t="shared" si="27"/>
        <v>0</v>
      </c>
      <c r="BA33" s="6">
        <f t="shared" si="27"/>
        <v>0</v>
      </c>
      <c r="BB33" s="6">
        <f t="shared" si="27"/>
        <v>0</v>
      </c>
      <c r="BC33" s="6"/>
      <c r="BD33" s="6">
        <f t="shared" si="28"/>
        <v>2.8158933056963598</v>
      </c>
      <c r="BE33" s="6">
        <f t="shared" si="28"/>
        <v>7.6169070362739602</v>
      </c>
      <c r="BF33" s="6">
        <f t="shared" si="28"/>
        <v>0</v>
      </c>
      <c r="BG33" s="6">
        <f t="shared" si="28"/>
        <v>0</v>
      </c>
      <c r="BH33" s="6"/>
      <c r="BI33" s="6">
        <f t="shared" si="29"/>
        <v>0</v>
      </c>
      <c r="BJ33" s="6">
        <f t="shared" si="29"/>
        <v>11.23794942117558</v>
      </c>
    </row>
    <row r="35" spans="2:62" x14ac:dyDescent="0.25">
      <c r="AH35" s="8" t="s">
        <v>32</v>
      </c>
    </row>
    <row r="36" spans="2:62" x14ac:dyDescent="0.25">
      <c r="B36" s="3" t="s">
        <v>51</v>
      </c>
      <c r="C36" s="7">
        <v>88</v>
      </c>
      <c r="D36" s="7">
        <v>133</v>
      </c>
      <c r="E36" s="7">
        <v>142</v>
      </c>
      <c r="F36" s="7">
        <v>156</v>
      </c>
      <c r="G36" s="7">
        <v>160</v>
      </c>
      <c r="H36" s="1" t="s">
        <v>27</v>
      </c>
      <c r="I36" s="7" t="s">
        <v>28</v>
      </c>
      <c r="J36" s="7">
        <v>197</v>
      </c>
      <c r="K36" s="7">
        <v>234</v>
      </c>
      <c r="L36" s="7">
        <v>262</v>
      </c>
      <c r="M36" s="7">
        <v>276</v>
      </c>
      <c r="N36" s="7">
        <v>295</v>
      </c>
      <c r="O36" s="7">
        <v>301</v>
      </c>
      <c r="P36" s="7">
        <v>332</v>
      </c>
      <c r="Q36" s="7">
        <v>339</v>
      </c>
      <c r="R36" s="7">
        <v>355</v>
      </c>
      <c r="S36" s="7">
        <v>363</v>
      </c>
      <c r="T36" s="7">
        <v>386</v>
      </c>
      <c r="U36" s="7">
        <v>392</v>
      </c>
      <c r="V36" s="7">
        <v>398</v>
      </c>
      <c r="W36" s="7">
        <v>406</v>
      </c>
      <c r="X36" s="7">
        <v>411</v>
      </c>
      <c r="Y36" s="7">
        <v>448</v>
      </c>
      <c r="Z36" s="7">
        <v>462</v>
      </c>
      <c r="AA36" s="7">
        <v>611</v>
      </c>
      <c r="AB36" s="7">
        <v>618</v>
      </c>
      <c r="AC36" s="7">
        <v>625</v>
      </c>
      <c r="AD36" s="7">
        <v>637</v>
      </c>
      <c r="AH36" t="s">
        <v>31</v>
      </c>
      <c r="AI36" s="7">
        <v>88</v>
      </c>
      <c r="AJ36" s="7">
        <v>133</v>
      </c>
      <c r="AK36" s="7">
        <v>142</v>
      </c>
      <c r="AL36" s="7">
        <v>156</v>
      </c>
      <c r="AM36" s="7">
        <v>160</v>
      </c>
      <c r="AN36" s="1" t="s">
        <v>27</v>
      </c>
      <c r="AO36" s="7" t="s">
        <v>28</v>
      </c>
      <c r="AP36" s="7">
        <v>197</v>
      </c>
      <c r="AQ36" s="7">
        <v>234</v>
      </c>
      <c r="AR36" s="7">
        <v>262</v>
      </c>
      <c r="AS36" s="7">
        <v>276</v>
      </c>
      <c r="AT36" s="7">
        <v>295</v>
      </c>
      <c r="AU36" s="7">
        <v>301</v>
      </c>
      <c r="AV36" s="7">
        <v>332</v>
      </c>
      <c r="AW36" s="7">
        <v>339</v>
      </c>
      <c r="AX36" s="7">
        <v>355</v>
      </c>
      <c r="AY36" s="7">
        <v>363</v>
      </c>
      <c r="AZ36" s="7">
        <v>386</v>
      </c>
      <c r="BA36" s="7">
        <v>392</v>
      </c>
      <c r="BB36" s="7">
        <v>398</v>
      </c>
      <c r="BC36" s="7">
        <v>406</v>
      </c>
      <c r="BD36" s="7">
        <v>411</v>
      </c>
      <c r="BE36" s="7">
        <v>448</v>
      </c>
      <c r="BF36" s="7">
        <v>462</v>
      </c>
      <c r="BG36" s="7">
        <v>611</v>
      </c>
      <c r="BH36" s="7">
        <v>618</v>
      </c>
      <c r="BI36" s="7">
        <v>625</v>
      </c>
      <c r="BJ36" s="7">
        <v>637</v>
      </c>
    </row>
    <row r="37" spans="2:62" x14ac:dyDescent="0.25">
      <c r="B37" s="4" t="s">
        <v>1</v>
      </c>
      <c r="C37" s="2">
        <v>0</v>
      </c>
      <c r="D37" s="2"/>
      <c r="E37" s="2"/>
      <c r="F37" s="2"/>
      <c r="G37" s="2"/>
      <c r="H37" s="2">
        <v>0</v>
      </c>
      <c r="I37" s="2">
        <v>0</v>
      </c>
      <c r="J37" s="2">
        <v>0</v>
      </c>
      <c r="K37" s="2">
        <v>0</v>
      </c>
      <c r="L37" s="2">
        <v>0.1899458344371234</v>
      </c>
      <c r="M37" s="2">
        <v>0</v>
      </c>
      <c r="N37" s="2">
        <v>0</v>
      </c>
      <c r="O37" s="2"/>
      <c r="P37" s="2"/>
      <c r="Q37" s="2">
        <v>0</v>
      </c>
      <c r="R37" s="2">
        <v>0</v>
      </c>
      <c r="S37" s="2"/>
      <c r="T37" s="2">
        <v>0</v>
      </c>
      <c r="U37" s="2">
        <v>0</v>
      </c>
      <c r="V37" s="2"/>
      <c r="W37" s="2"/>
      <c r="X37" s="2">
        <v>0</v>
      </c>
      <c r="Y37" s="2">
        <v>0</v>
      </c>
      <c r="Z37" s="2">
        <v>0</v>
      </c>
      <c r="AA37" s="2">
        <v>0</v>
      </c>
      <c r="AB37" s="2"/>
      <c r="AC37" s="2"/>
      <c r="AD37" s="2">
        <v>0</v>
      </c>
      <c r="AH37" s="4" t="s">
        <v>22</v>
      </c>
      <c r="AI37" s="5">
        <f>_xlfn.STDEV.S(C26,C60,C94)/SQRT(COUNT(C26,C60,C94))</f>
        <v>0</v>
      </c>
      <c r="AN37" s="5">
        <f t="shared" ref="AN37:BJ37" si="30">_xlfn.STDEV.S(H26,H60,H94)/SQRT(COUNT(H26,H60,H94))</f>
        <v>1.4949591951057967E-2</v>
      </c>
      <c r="AP37" s="5">
        <f t="shared" si="30"/>
        <v>10.878846273432377</v>
      </c>
      <c r="AQ37" s="5">
        <f t="shared" si="30"/>
        <v>0</v>
      </c>
      <c r="AR37" s="5">
        <f t="shared" si="30"/>
        <v>1.0258803781579617</v>
      </c>
      <c r="AS37" s="5">
        <f t="shared" si="30"/>
        <v>1.6526371777317903</v>
      </c>
      <c r="AT37" s="5">
        <f t="shared" si="30"/>
        <v>14.504283965728257</v>
      </c>
      <c r="AU37" s="5">
        <f t="shared" si="30"/>
        <v>33.333333333333336</v>
      </c>
      <c r="AW37" s="5">
        <f t="shared" si="30"/>
        <v>0</v>
      </c>
      <c r="AX37" s="5">
        <f t="shared" si="30"/>
        <v>5.6901112216310645</v>
      </c>
      <c r="AY37" s="5">
        <f t="shared" si="30"/>
        <v>49.322089710366932</v>
      </c>
      <c r="AZ37" s="5">
        <f t="shared" si="30"/>
        <v>50</v>
      </c>
      <c r="BA37" s="5">
        <f t="shared" si="30"/>
        <v>19.764011799410007</v>
      </c>
      <c r="BB37" s="5">
        <f t="shared" si="30"/>
        <v>0</v>
      </c>
      <c r="BD37" s="5">
        <f t="shared" si="30"/>
        <v>4.6191434804020508</v>
      </c>
      <c r="BE37" s="5">
        <f t="shared" si="30"/>
        <v>32.981076098604611</v>
      </c>
      <c r="BF37" s="5">
        <f t="shared" si="30"/>
        <v>0.89352407883544538</v>
      </c>
      <c r="BG37" s="5">
        <f t="shared" si="30"/>
        <v>0</v>
      </c>
      <c r="BJ37" s="5">
        <f t="shared" si="30"/>
        <v>7.4428332215069899</v>
      </c>
    </row>
    <row r="38" spans="2:62" x14ac:dyDescent="0.25">
      <c r="B38" s="4" t="s">
        <v>2</v>
      </c>
      <c r="C38" s="2">
        <v>0</v>
      </c>
      <c r="D38" s="2"/>
      <c r="E38" s="2"/>
      <c r="F38" s="2"/>
      <c r="G38" s="2"/>
      <c r="H38" s="2">
        <v>0</v>
      </c>
      <c r="I38" s="2">
        <v>0</v>
      </c>
      <c r="J38" s="2">
        <v>0.97319326845378207</v>
      </c>
      <c r="K38" s="2">
        <v>96.80760650164666</v>
      </c>
      <c r="L38" s="2">
        <v>45.851909885637959</v>
      </c>
      <c r="M38" s="2">
        <v>100</v>
      </c>
      <c r="N38" s="2">
        <v>0</v>
      </c>
      <c r="O38" s="2"/>
      <c r="P38" s="2"/>
      <c r="Q38" s="2">
        <v>50.129645635263607</v>
      </c>
      <c r="R38" s="2">
        <v>0</v>
      </c>
      <c r="S38" s="2"/>
      <c r="T38" s="2">
        <v>82.985074626865668</v>
      </c>
      <c r="U38" s="2">
        <v>0</v>
      </c>
      <c r="V38" s="2"/>
      <c r="W38" s="2"/>
      <c r="X38" s="2">
        <v>0</v>
      </c>
      <c r="Y38" s="2">
        <v>24.81563736081937</v>
      </c>
      <c r="Z38" s="2">
        <v>0</v>
      </c>
      <c r="AA38" s="2">
        <v>0</v>
      </c>
      <c r="AB38" s="2"/>
      <c r="AC38" s="2"/>
      <c r="AD38" s="2">
        <v>0</v>
      </c>
      <c r="AH38" s="4" t="s">
        <v>23</v>
      </c>
      <c r="AI38" s="5">
        <f t="shared" ref="AI38:BJ38" si="31">_xlfn.STDEV.S(C27,C61,C95)/SQRT(COUNT(C27,C61,C95))</f>
        <v>0</v>
      </c>
      <c r="AN38" s="5">
        <f t="shared" si="31"/>
        <v>0</v>
      </c>
      <c r="AP38" s="5">
        <f t="shared" si="31"/>
        <v>0.98290659937840041</v>
      </c>
      <c r="AQ38" s="5">
        <f t="shared" si="31"/>
        <v>0</v>
      </c>
      <c r="AR38" s="5">
        <f t="shared" si="31"/>
        <v>0</v>
      </c>
      <c r="AS38" s="5">
        <f t="shared" si="31"/>
        <v>1.4857971680624969E-2</v>
      </c>
      <c r="AT38" s="5">
        <f t="shared" si="31"/>
        <v>0</v>
      </c>
      <c r="AU38" s="5">
        <f t="shared" si="31"/>
        <v>0</v>
      </c>
      <c r="AW38" s="5">
        <f t="shared" si="31"/>
        <v>0</v>
      </c>
      <c r="AX38" s="5">
        <f t="shared" si="31"/>
        <v>3.1403520406710266</v>
      </c>
      <c r="AY38" s="5">
        <f t="shared" si="31"/>
        <v>0</v>
      </c>
      <c r="AZ38" s="5">
        <f t="shared" si="31"/>
        <v>0</v>
      </c>
      <c r="BA38" s="5">
        <f t="shared" si="31"/>
        <v>0</v>
      </c>
      <c r="BB38" s="5">
        <f t="shared" si="31"/>
        <v>0</v>
      </c>
      <c r="BD38" s="5">
        <f t="shared" si="31"/>
        <v>1.8361560150325784</v>
      </c>
      <c r="BE38" s="5">
        <f t="shared" si="31"/>
        <v>0</v>
      </c>
      <c r="BF38" s="5">
        <f t="shared" si="31"/>
        <v>0</v>
      </c>
      <c r="BG38" s="5">
        <f t="shared" si="31"/>
        <v>0</v>
      </c>
      <c r="BJ38" s="5">
        <f t="shared" si="31"/>
        <v>9.2148980616030123</v>
      </c>
    </row>
    <row r="39" spans="2:62" x14ac:dyDescent="0.25">
      <c r="B39" s="4" t="s">
        <v>3</v>
      </c>
      <c r="C39" s="2">
        <v>0</v>
      </c>
      <c r="D39" s="2"/>
      <c r="E39" s="2"/>
      <c r="F39" s="2"/>
      <c r="G39" s="2"/>
      <c r="H39" s="2">
        <v>0</v>
      </c>
      <c r="I39" s="2">
        <v>0</v>
      </c>
      <c r="J39" s="2">
        <v>0.7799599480026701</v>
      </c>
      <c r="K39" s="2">
        <v>0</v>
      </c>
      <c r="L39" s="2">
        <v>31.704608863763191</v>
      </c>
      <c r="M39" s="2">
        <v>0</v>
      </c>
      <c r="N39" s="2">
        <v>0</v>
      </c>
      <c r="O39" s="2"/>
      <c r="P39" s="2"/>
      <c r="Q39" s="2">
        <v>49.870354364736393</v>
      </c>
      <c r="R39" s="2">
        <v>0</v>
      </c>
      <c r="S39" s="2"/>
      <c r="T39" s="2">
        <v>17.014925373134329</v>
      </c>
      <c r="U39" s="2">
        <v>0</v>
      </c>
      <c r="V39" s="2"/>
      <c r="W39" s="2"/>
      <c r="X39" s="2">
        <v>1.8259226373426229</v>
      </c>
      <c r="Y39" s="2">
        <v>51.135252743506577</v>
      </c>
      <c r="Z39" s="2">
        <v>0</v>
      </c>
      <c r="AA39" s="2">
        <v>0</v>
      </c>
      <c r="AB39" s="2"/>
      <c r="AC39" s="2"/>
      <c r="AD39" s="2">
        <v>0.34141532796823532</v>
      </c>
      <c r="AH39" s="3" t="s">
        <v>85</v>
      </c>
      <c r="AI39" s="5">
        <f>SUM(AI37:AI38)</f>
        <v>0</v>
      </c>
      <c r="AN39" s="5">
        <f>SUM(AN37:AN38)</f>
        <v>1.4949591951057967E-2</v>
      </c>
      <c r="AP39" s="5">
        <f t="shared" ref="AP39:AU39" si="32">SUM(AP37:AP38)</f>
        <v>11.861752872810778</v>
      </c>
      <c r="AQ39" s="5">
        <f t="shared" si="32"/>
        <v>0</v>
      </c>
      <c r="AR39" s="5">
        <f t="shared" si="32"/>
        <v>1.0258803781579617</v>
      </c>
      <c r="AS39" s="5">
        <f t="shared" si="32"/>
        <v>1.6674951494124153</v>
      </c>
      <c r="AT39" s="5">
        <f t="shared" si="32"/>
        <v>14.504283965728257</v>
      </c>
      <c r="AU39" s="5">
        <f t="shared" si="32"/>
        <v>33.333333333333336</v>
      </c>
      <c r="AW39" s="5">
        <f t="shared" ref="AW39:BB39" si="33">SUM(AW37:AW38)</f>
        <v>0</v>
      </c>
      <c r="AX39" s="5">
        <f t="shared" si="33"/>
        <v>8.8304632623020911</v>
      </c>
      <c r="AY39" s="5">
        <f t="shared" si="33"/>
        <v>49.322089710366932</v>
      </c>
      <c r="AZ39" s="5">
        <f t="shared" si="33"/>
        <v>50</v>
      </c>
      <c r="BA39" s="5">
        <f t="shared" si="33"/>
        <v>19.764011799410007</v>
      </c>
      <c r="BB39" s="5">
        <f t="shared" si="33"/>
        <v>0</v>
      </c>
      <c r="BD39" s="5">
        <f>SUM(BD37:BD38)</f>
        <v>6.4552994954346294</v>
      </c>
      <c r="BE39" s="5">
        <f>SUM(BE37:BE38)</f>
        <v>32.981076098604611</v>
      </c>
      <c r="BF39" s="5">
        <f>SUM(BF37:BF38)</f>
        <v>0.89352407883544538</v>
      </c>
      <c r="BG39" s="5">
        <f>SUM(BG37:BG38)</f>
        <v>0</v>
      </c>
      <c r="BJ39" s="5">
        <f>SUM(BJ37:BJ38)</f>
        <v>16.657731283110003</v>
      </c>
    </row>
    <row r="40" spans="2:62" x14ac:dyDescent="0.25">
      <c r="B40" s="4" t="s">
        <v>4</v>
      </c>
      <c r="C40" s="2">
        <v>0</v>
      </c>
      <c r="D40" s="2"/>
      <c r="E40" s="2"/>
      <c r="F40" s="2"/>
      <c r="G40" s="2"/>
      <c r="H40" s="2">
        <v>0</v>
      </c>
      <c r="I40" s="2">
        <v>0</v>
      </c>
      <c r="J40" s="2">
        <v>0</v>
      </c>
      <c r="K40" s="2">
        <v>2.735578455327738</v>
      </c>
      <c r="L40" s="2">
        <v>9.3282004745827667</v>
      </c>
      <c r="M40" s="2">
        <v>0</v>
      </c>
      <c r="N40" s="2">
        <v>0</v>
      </c>
      <c r="O40" s="2"/>
      <c r="P40" s="2"/>
      <c r="Q40" s="2">
        <v>0</v>
      </c>
      <c r="R40" s="2">
        <v>0</v>
      </c>
      <c r="S40" s="2"/>
      <c r="T40" s="2">
        <v>0</v>
      </c>
      <c r="U40" s="2">
        <v>40.707964601769923</v>
      </c>
      <c r="V40" s="2"/>
      <c r="W40" s="2"/>
      <c r="X40" s="2">
        <v>7.308243972406256</v>
      </c>
      <c r="Y40" s="2">
        <v>17.095216848564451</v>
      </c>
      <c r="Z40" s="2">
        <v>0</v>
      </c>
      <c r="AA40" s="2">
        <v>0</v>
      </c>
      <c r="AB40" s="2"/>
      <c r="AC40" s="2"/>
      <c r="AD40" s="2">
        <v>3.8812808913893959</v>
      </c>
      <c r="AH40" s="4" t="s">
        <v>24</v>
      </c>
      <c r="AI40" s="33">
        <f>_xlfn.STDEV.S(C29,C63,C97)/SQRT(COUNT(C29,C63,C97))</f>
        <v>0</v>
      </c>
      <c r="AJ40" s="33"/>
      <c r="AK40" s="33"/>
      <c r="AL40" s="33"/>
      <c r="AM40" s="33"/>
      <c r="AN40" s="33">
        <f>_xlfn.STDEV.S(H29,H63,H97)/SQRT(COUNT(H29,H63,H97))</f>
        <v>1.1736178988047774</v>
      </c>
      <c r="AO40" s="33"/>
      <c r="AP40" s="33">
        <f t="shared" ref="AP40:AU44" si="34">_xlfn.STDEV.S(J29,J63,J97)/SQRT(COUNT(J29,J63,J97))</f>
        <v>28.87749926327696</v>
      </c>
      <c r="AQ40" s="33">
        <f t="shared" si="34"/>
        <v>0</v>
      </c>
      <c r="AR40" s="33">
        <f t="shared" si="34"/>
        <v>0.48962802616876849</v>
      </c>
      <c r="AS40" s="33">
        <f t="shared" si="34"/>
        <v>1.6674951494124208</v>
      </c>
      <c r="AT40" s="33">
        <f t="shared" si="34"/>
        <v>14.504283965728273</v>
      </c>
      <c r="AU40" s="33">
        <f t="shared" si="34"/>
        <v>33.333333333333336</v>
      </c>
      <c r="AV40" s="33"/>
      <c r="AW40" s="33">
        <f t="shared" ref="AW40:BB44" si="35">_xlfn.STDEV.S(Q29,Q63,Q97)/SQRT(COUNT(Q29,Q63,Q97))</f>
        <v>0</v>
      </c>
      <c r="AX40" s="33">
        <f t="shared" si="35"/>
        <v>9.7539741854974977</v>
      </c>
      <c r="AY40" s="33">
        <f t="shared" si="35"/>
        <v>50</v>
      </c>
      <c r="AZ40" s="33">
        <f t="shared" si="35"/>
        <v>50</v>
      </c>
      <c r="BA40" s="33">
        <f t="shared" si="35"/>
        <v>19.764011799410032</v>
      </c>
      <c r="BB40" s="33">
        <f t="shared" si="35"/>
        <v>0</v>
      </c>
      <c r="BC40" s="33"/>
      <c r="BD40" s="33">
        <f t="shared" ref="BD40:BG44" si="36">_xlfn.STDEV.S(X29,X63,X97)/SQRT(COUNT(X29,X63,X97))</f>
        <v>2.7829874653694606</v>
      </c>
      <c r="BE40" s="33">
        <f t="shared" si="36"/>
        <v>25.369497723409498</v>
      </c>
      <c r="BF40" s="33">
        <f t="shared" si="36"/>
        <v>0.89352407883544482</v>
      </c>
      <c r="BG40" s="33">
        <f t="shared" si="36"/>
        <v>1.1256004231759513</v>
      </c>
      <c r="BH40" s="33"/>
      <c r="BI40" s="33"/>
      <c r="BJ40" s="33">
        <f>_xlfn.STDEV.S(AD29,AD63,AD97)/SQRT(COUNT(AD29,AD63,AD97))</f>
        <v>19.321368789683227</v>
      </c>
    </row>
    <row r="41" spans="2:62" x14ac:dyDescent="0.25">
      <c r="B41" s="4" t="s">
        <v>5</v>
      </c>
      <c r="C41" s="2">
        <v>0</v>
      </c>
      <c r="D41" s="2"/>
      <c r="E41" s="2"/>
      <c r="F41" s="2"/>
      <c r="G41" s="2"/>
      <c r="H41" s="2">
        <v>0</v>
      </c>
      <c r="I41" s="2">
        <v>0</v>
      </c>
      <c r="J41" s="2">
        <v>1.823419878438675</v>
      </c>
      <c r="K41" s="2">
        <v>0.45681504302560288</v>
      </c>
      <c r="L41" s="2">
        <v>5.6617385962044651</v>
      </c>
      <c r="M41" s="2">
        <v>0</v>
      </c>
      <c r="N41" s="2">
        <v>0</v>
      </c>
      <c r="O41" s="2"/>
      <c r="P41" s="2"/>
      <c r="Q41" s="2">
        <v>0</v>
      </c>
      <c r="R41" s="2">
        <v>0</v>
      </c>
      <c r="S41" s="2"/>
      <c r="T41" s="2">
        <v>0</v>
      </c>
      <c r="U41" s="2">
        <v>0</v>
      </c>
      <c r="V41" s="2"/>
      <c r="W41" s="2"/>
      <c r="X41" s="2">
        <v>14.57095371445484</v>
      </c>
      <c r="Y41" s="2">
        <v>3.4090168495671049</v>
      </c>
      <c r="Z41" s="2">
        <v>0</v>
      </c>
      <c r="AA41" s="2">
        <v>0</v>
      </c>
      <c r="AB41" s="2"/>
      <c r="AC41" s="2"/>
      <c r="AD41" s="2">
        <v>5.3925761057357091</v>
      </c>
      <c r="AH41" s="4" t="s">
        <v>20</v>
      </c>
      <c r="AI41" s="33">
        <f>_xlfn.STDEV.S(C30,C64,C98)/SQRT(COUNT(C30,C64,C98))</f>
        <v>0</v>
      </c>
      <c r="AJ41" s="33"/>
      <c r="AK41" s="33"/>
      <c r="AL41" s="33"/>
      <c r="AM41" s="33"/>
      <c r="AN41" s="33">
        <f>_xlfn.STDEV.S(H30,H64,H98)/SQRT(COUNT(H30,H64,H98))</f>
        <v>1.2253859242424066</v>
      </c>
      <c r="AO41" s="33"/>
      <c r="AP41" s="33">
        <f t="shared" si="34"/>
        <v>23.525909363477762</v>
      </c>
      <c r="AQ41" s="33">
        <f t="shared" si="34"/>
        <v>0</v>
      </c>
      <c r="AR41" s="33">
        <f t="shared" si="34"/>
        <v>0</v>
      </c>
      <c r="AS41" s="33">
        <f t="shared" si="34"/>
        <v>0</v>
      </c>
      <c r="AT41" s="33">
        <f t="shared" si="34"/>
        <v>0</v>
      </c>
      <c r="AU41" s="33">
        <f t="shared" si="34"/>
        <v>0</v>
      </c>
      <c r="AV41" s="33"/>
      <c r="AW41" s="33">
        <f t="shared" si="35"/>
        <v>0</v>
      </c>
      <c r="AX41" s="33">
        <f t="shared" si="35"/>
        <v>0</v>
      </c>
      <c r="AY41" s="33">
        <f t="shared" si="35"/>
        <v>0</v>
      </c>
      <c r="AZ41" s="33">
        <f t="shared" si="35"/>
        <v>0</v>
      </c>
      <c r="BA41" s="33">
        <f t="shared" si="35"/>
        <v>0</v>
      </c>
      <c r="BB41" s="33">
        <f t="shared" si="35"/>
        <v>0</v>
      </c>
      <c r="BC41" s="33"/>
      <c r="BD41" s="33">
        <f t="shared" si="36"/>
        <v>0</v>
      </c>
      <c r="BE41" s="33">
        <f t="shared" si="36"/>
        <v>7.6169070362739602</v>
      </c>
      <c r="BF41" s="33">
        <f t="shared" si="36"/>
        <v>0</v>
      </c>
      <c r="BG41" s="33">
        <f t="shared" si="36"/>
        <v>1.125600423175946</v>
      </c>
      <c r="BH41" s="33"/>
      <c r="BI41" s="33"/>
      <c r="BJ41" s="33">
        <f>_xlfn.STDEV.S(AD30,AD64,AD98)/SQRT(COUNT(AD30,AD64,AD98))</f>
        <v>2.9606327181658503</v>
      </c>
    </row>
    <row r="42" spans="2:62" x14ac:dyDescent="0.25">
      <c r="B42" s="4" t="s">
        <v>6</v>
      </c>
      <c r="C42" s="2">
        <v>0</v>
      </c>
      <c r="D42" s="2"/>
      <c r="E42" s="2"/>
      <c r="F42" s="2"/>
      <c r="G42" s="2"/>
      <c r="H42" s="2">
        <v>4.4848775853173893E-2</v>
      </c>
      <c r="I42" s="2">
        <v>0</v>
      </c>
      <c r="J42" s="2">
        <v>33.517197765520152</v>
      </c>
      <c r="K42" s="2">
        <v>0</v>
      </c>
      <c r="L42" s="2">
        <v>1.2710025420050839</v>
      </c>
      <c r="M42" s="2">
        <v>0</v>
      </c>
      <c r="N42" s="2">
        <v>0</v>
      </c>
      <c r="O42" s="2"/>
      <c r="P42" s="2"/>
      <c r="Q42" s="2">
        <v>0</v>
      </c>
      <c r="R42" s="2">
        <v>0</v>
      </c>
      <c r="S42" s="2"/>
      <c r="T42" s="2">
        <v>0</v>
      </c>
      <c r="U42" s="2">
        <v>0</v>
      </c>
      <c r="V42" s="2"/>
      <c r="W42" s="2"/>
      <c r="X42" s="2">
        <v>51.909022607745371</v>
      </c>
      <c r="Y42" s="2">
        <v>1.418752600628663</v>
      </c>
      <c r="Z42" s="2">
        <v>0</v>
      </c>
      <c r="AA42" s="2">
        <v>0</v>
      </c>
      <c r="AB42" s="2"/>
      <c r="AC42" s="2"/>
      <c r="AD42" s="2">
        <v>12.914704558959411</v>
      </c>
      <c r="AH42" s="4" t="s">
        <v>21</v>
      </c>
      <c r="AI42" s="33">
        <f>_xlfn.STDEV.S(C31,C65,C99)/SQRT(COUNT(C31,C65,C99))</f>
        <v>0</v>
      </c>
      <c r="AJ42" s="33"/>
      <c r="AK42" s="33"/>
      <c r="AL42" s="33"/>
      <c r="AM42" s="33"/>
      <c r="AN42" s="33">
        <f>_xlfn.STDEV.S(H31,H65,H99)/SQRT(COUNT(H31,H65,H99))</f>
        <v>6.7900674173202905E-2</v>
      </c>
      <c r="AO42" s="33"/>
      <c r="AP42" s="33">
        <f t="shared" si="34"/>
        <v>6.6753328883111404E-2</v>
      </c>
      <c r="AQ42" s="33">
        <f t="shared" si="34"/>
        <v>0</v>
      </c>
      <c r="AR42" s="33">
        <f t="shared" si="34"/>
        <v>0.53925596301554146</v>
      </c>
      <c r="AS42" s="33">
        <f t="shared" si="34"/>
        <v>0</v>
      </c>
      <c r="AT42" s="33">
        <f t="shared" si="34"/>
        <v>0</v>
      </c>
      <c r="AU42" s="33">
        <f t="shared" si="34"/>
        <v>0</v>
      </c>
      <c r="AV42" s="33"/>
      <c r="AW42" s="33">
        <f t="shared" si="35"/>
        <v>0</v>
      </c>
      <c r="AX42" s="33">
        <f t="shared" si="35"/>
        <v>0.94686219148336137</v>
      </c>
      <c r="AY42" s="33">
        <f t="shared" si="35"/>
        <v>0.67791028963305489</v>
      </c>
      <c r="AZ42" s="33">
        <f t="shared" si="35"/>
        <v>0</v>
      </c>
      <c r="BA42" s="33">
        <f t="shared" si="35"/>
        <v>0</v>
      </c>
      <c r="BB42" s="33">
        <f t="shared" si="35"/>
        <v>0</v>
      </c>
      <c r="BC42" s="33"/>
      <c r="BD42" s="33">
        <f t="shared" si="36"/>
        <v>0</v>
      </c>
      <c r="BE42" s="33">
        <f t="shared" si="36"/>
        <v>7.0045996871278809E-3</v>
      </c>
      <c r="BF42" s="33">
        <f t="shared" si="36"/>
        <v>0</v>
      </c>
      <c r="BG42" s="33">
        <f t="shared" si="36"/>
        <v>0</v>
      </c>
      <c r="BH42" s="33"/>
      <c r="BI42" s="33"/>
      <c r="BJ42" s="33">
        <f>_xlfn.STDEV.S(AD31,AD65,AD99)/SQRT(COUNT(AD31,AD65,AD99))</f>
        <v>0.13407821229050282</v>
      </c>
    </row>
    <row r="43" spans="2:62" x14ac:dyDescent="0.25">
      <c r="B43" s="4" t="s">
        <v>7</v>
      </c>
      <c r="C43" s="2">
        <v>0</v>
      </c>
      <c r="D43" s="2"/>
      <c r="E43" s="2"/>
      <c r="F43" s="2"/>
      <c r="G43" s="2"/>
      <c r="H43" s="2">
        <v>0</v>
      </c>
      <c r="I43" s="2">
        <v>0</v>
      </c>
      <c r="J43" s="2">
        <v>0</v>
      </c>
      <c r="K43" s="2">
        <v>0</v>
      </c>
      <c r="L43" s="2">
        <v>1.0841567137679731</v>
      </c>
      <c r="M43" s="2">
        <v>0</v>
      </c>
      <c r="N43" s="2">
        <v>100</v>
      </c>
      <c r="O43" s="2"/>
      <c r="P43" s="2"/>
      <c r="Q43" s="2">
        <v>0</v>
      </c>
      <c r="R43" s="2">
        <v>0</v>
      </c>
      <c r="S43" s="2"/>
      <c r="T43" s="2">
        <v>0</v>
      </c>
      <c r="U43" s="2">
        <v>0</v>
      </c>
      <c r="V43" s="2"/>
      <c r="W43" s="2"/>
      <c r="X43" s="2">
        <v>0.78318876215194777</v>
      </c>
      <c r="Y43" s="2">
        <v>0</v>
      </c>
      <c r="Z43" s="2">
        <v>0</v>
      </c>
      <c r="AA43" s="2">
        <v>0</v>
      </c>
      <c r="AB43" s="2"/>
      <c r="AC43" s="2"/>
      <c r="AD43" s="2">
        <v>0</v>
      </c>
      <c r="AH43" s="4" t="s">
        <v>25</v>
      </c>
      <c r="AI43" s="33">
        <f>_xlfn.STDEV.S(C32,C66,C100)/SQRT(COUNT(C32,C66,C100))</f>
        <v>31.182795698924728</v>
      </c>
      <c r="AJ43" s="33"/>
      <c r="AK43" s="33"/>
      <c r="AL43" s="33"/>
      <c r="AM43" s="33"/>
      <c r="AN43" s="33">
        <f>_xlfn.STDEV.S(H32,H66,H100)/SQRT(COUNT(H32,H66,H100))</f>
        <v>1.1736178988047774</v>
      </c>
      <c r="AO43" s="33"/>
      <c r="AP43" s="33">
        <f t="shared" si="34"/>
        <v>15.768272233404399</v>
      </c>
      <c r="AQ43" s="33">
        <f t="shared" si="34"/>
        <v>0</v>
      </c>
      <c r="AR43" s="33">
        <f t="shared" si="34"/>
        <v>0.48962802616876849</v>
      </c>
      <c r="AS43" s="33">
        <f t="shared" si="34"/>
        <v>1.2735659847573204</v>
      </c>
      <c r="AT43" s="33">
        <f t="shared" si="34"/>
        <v>14.504283965728273</v>
      </c>
      <c r="AU43" s="33">
        <f t="shared" si="34"/>
        <v>0</v>
      </c>
      <c r="AV43" s="33"/>
      <c r="AW43" s="33">
        <f t="shared" si="35"/>
        <v>0</v>
      </c>
      <c r="AX43" s="33">
        <f t="shared" si="35"/>
        <v>7.4398127156955569</v>
      </c>
      <c r="AY43" s="33">
        <f t="shared" si="35"/>
        <v>50</v>
      </c>
      <c r="AZ43" s="33">
        <f t="shared" si="35"/>
        <v>49.664163873186304</v>
      </c>
      <c r="BA43" s="33">
        <f t="shared" si="35"/>
        <v>19.764011799410032</v>
      </c>
      <c r="BB43" s="33">
        <f t="shared" si="35"/>
        <v>0</v>
      </c>
      <c r="BC43" s="33"/>
      <c r="BD43" s="33">
        <f t="shared" si="36"/>
        <v>3.4070987865127602</v>
      </c>
      <c r="BE43" s="33">
        <f t="shared" si="36"/>
        <v>23.472114761905097</v>
      </c>
      <c r="BF43" s="33">
        <f t="shared" si="36"/>
        <v>0.89352407883544482</v>
      </c>
      <c r="BG43" s="33">
        <f t="shared" si="36"/>
        <v>1.1256004231759513</v>
      </c>
      <c r="BH43" s="33"/>
      <c r="BI43" s="33"/>
      <c r="BJ43" s="33">
        <f>_xlfn.STDEV.S(AD32,AD66,AD100)/SQRT(COUNT(AD32,AD66,AD100))</f>
        <v>17.237483876067103</v>
      </c>
    </row>
    <row r="44" spans="2:62" x14ac:dyDescent="0.25">
      <c r="B44" s="4" t="s">
        <v>8</v>
      </c>
      <c r="C44" s="2">
        <v>0</v>
      </c>
      <c r="D44" s="2"/>
      <c r="E44" s="2"/>
      <c r="F44" s="2"/>
      <c r="G44" s="2"/>
      <c r="H44" s="2">
        <v>0</v>
      </c>
      <c r="I44" s="2">
        <v>3.5543546040324259</v>
      </c>
      <c r="J44" s="2">
        <v>0</v>
      </c>
      <c r="K44" s="2">
        <v>0</v>
      </c>
      <c r="L44" s="2">
        <v>4.199099307289524</v>
      </c>
      <c r="M44" s="2">
        <v>0</v>
      </c>
      <c r="N44" s="2">
        <v>0</v>
      </c>
      <c r="O44" s="2"/>
      <c r="P44" s="2"/>
      <c r="Q44" s="2">
        <v>0</v>
      </c>
      <c r="R44" s="2">
        <v>0</v>
      </c>
      <c r="S44" s="2"/>
      <c r="T44" s="2">
        <v>0</v>
      </c>
      <c r="U44" s="2">
        <v>0</v>
      </c>
      <c r="V44" s="2"/>
      <c r="W44" s="2"/>
      <c r="X44" s="2">
        <v>0</v>
      </c>
      <c r="Y44" s="2">
        <v>0</v>
      </c>
      <c r="Z44" s="2">
        <v>0</v>
      </c>
      <c r="AA44" s="2">
        <v>0</v>
      </c>
      <c r="AB44" s="2"/>
      <c r="AC44" s="2"/>
      <c r="AD44" s="2">
        <v>0</v>
      </c>
      <c r="AH44" s="4" t="s">
        <v>83</v>
      </c>
      <c r="AI44" s="33">
        <f>_xlfn.STDEV.S(C33,C67,C101)/SQRT(COUNT(C33,C67,C101))</f>
        <v>0</v>
      </c>
      <c r="AJ44" s="33"/>
      <c r="AK44" s="33"/>
      <c r="AL44" s="33"/>
      <c r="AM44" s="33"/>
      <c r="AN44" s="33">
        <f>_xlfn.STDEV.S(H33,H67,H101)/SQRT(COUNT(H33,H67,H101))</f>
        <v>9.566252236474641E-3</v>
      </c>
      <c r="AO44" s="33"/>
      <c r="AP44" s="33">
        <f t="shared" si="34"/>
        <v>15.654928215656474</v>
      </c>
      <c r="AQ44" s="33">
        <f t="shared" si="34"/>
        <v>0</v>
      </c>
      <c r="AR44" s="33">
        <f t="shared" si="34"/>
        <v>0</v>
      </c>
      <c r="AS44" s="33">
        <f t="shared" si="34"/>
        <v>2.8580024067388687</v>
      </c>
      <c r="AT44" s="33">
        <f t="shared" si="34"/>
        <v>0</v>
      </c>
      <c r="AU44" s="33">
        <f t="shared" si="34"/>
        <v>0</v>
      </c>
      <c r="AV44" s="33"/>
      <c r="AW44" s="33">
        <f t="shared" si="35"/>
        <v>0</v>
      </c>
      <c r="AX44" s="33">
        <f t="shared" si="35"/>
        <v>2.2517778416016916</v>
      </c>
      <c r="AY44" s="33">
        <f t="shared" si="35"/>
        <v>0</v>
      </c>
      <c r="AZ44" s="33">
        <f t="shared" si="35"/>
        <v>0</v>
      </c>
      <c r="BA44" s="33">
        <f t="shared" si="35"/>
        <v>0</v>
      </c>
      <c r="BB44" s="33">
        <f t="shared" si="35"/>
        <v>0</v>
      </c>
      <c r="BC44" s="33"/>
      <c r="BD44" s="33">
        <f t="shared" si="36"/>
        <v>0.37833295389428562</v>
      </c>
      <c r="BE44" s="33">
        <f t="shared" si="36"/>
        <v>7.6169070362739602</v>
      </c>
      <c r="BF44" s="33">
        <f t="shared" si="36"/>
        <v>0</v>
      </c>
      <c r="BG44" s="33">
        <f t="shared" si="36"/>
        <v>0</v>
      </c>
      <c r="BH44" s="33"/>
      <c r="BI44" s="33"/>
      <c r="BJ44" s="33">
        <f>_xlfn.STDEV.S(AD33,AD67,AD101)/SQRT(COUNT(AD33,AD67,AD101))</f>
        <v>6.9762384328699447</v>
      </c>
    </row>
    <row r="45" spans="2:62" x14ac:dyDescent="0.25">
      <c r="B45" s="4" t="s">
        <v>9</v>
      </c>
      <c r="C45" s="2">
        <v>0</v>
      </c>
      <c r="D45" s="2"/>
      <c r="E45" s="2"/>
      <c r="F45" s="2"/>
      <c r="G45" s="2"/>
      <c r="H45" s="2">
        <v>0</v>
      </c>
      <c r="I45" s="2">
        <v>0</v>
      </c>
      <c r="J45" s="2">
        <v>0</v>
      </c>
      <c r="K45" s="2">
        <v>0</v>
      </c>
      <c r="L45" s="2">
        <v>0</v>
      </c>
      <c r="M45" s="2">
        <v>0</v>
      </c>
      <c r="N45" s="2">
        <v>0</v>
      </c>
      <c r="O45" s="2"/>
      <c r="P45" s="2"/>
      <c r="Q45" s="2">
        <v>0</v>
      </c>
      <c r="R45" s="2">
        <v>0</v>
      </c>
      <c r="S45" s="2"/>
      <c r="T45" s="2">
        <v>0</v>
      </c>
      <c r="U45" s="2">
        <v>0</v>
      </c>
      <c r="V45" s="2"/>
      <c r="W45" s="2"/>
      <c r="X45" s="2">
        <v>0</v>
      </c>
      <c r="Y45" s="2">
        <v>0</v>
      </c>
      <c r="Z45" s="2">
        <v>0</v>
      </c>
      <c r="AA45" s="2">
        <v>0</v>
      </c>
      <c r="AB45" s="2"/>
      <c r="AC45" s="2"/>
      <c r="AD45" s="2">
        <v>0</v>
      </c>
    </row>
    <row r="46" spans="2:62" x14ac:dyDescent="0.25">
      <c r="B46" s="4" t="s">
        <v>10</v>
      </c>
      <c r="C46" s="2">
        <v>0</v>
      </c>
      <c r="D46" s="2"/>
      <c r="E46" s="2"/>
      <c r="F46" s="2"/>
      <c r="G46" s="2"/>
      <c r="H46" s="2">
        <v>0</v>
      </c>
      <c r="I46" s="2">
        <v>0</v>
      </c>
      <c r="J46" s="2">
        <v>1.289393247373783</v>
      </c>
      <c r="K46" s="2">
        <v>0</v>
      </c>
      <c r="L46" s="2">
        <v>0</v>
      </c>
      <c r="M46" s="2">
        <v>0</v>
      </c>
      <c r="N46" s="2">
        <v>0</v>
      </c>
      <c r="O46" s="2"/>
      <c r="P46" s="2"/>
      <c r="Q46" s="2">
        <v>0</v>
      </c>
      <c r="R46" s="2">
        <v>0</v>
      </c>
      <c r="S46" s="2"/>
      <c r="T46" s="2">
        <v>0</v>
      </c>
      <c r="U46" s="2">
        <v>0</v>
      </c>
      <c r="V46" s="2"/>
      <c r="W46" s="2"/>
      <c r="X46" s="2">
        <v>12.2077271588917</v>
      </c>
      <c r="Y46" s="2">
        <v>0</v>
      </c>
      <c r="Z46" s="2">
        <v>0</v>
      </c>
      <c r="AA46" s="2">
        <v>0</v>
      </c>
      <c r="AB46" s="2"/>
      <c r="AC46" s="2"/>
      <c r="AD46" s="2">
        <v>6.6050470390635461</v>
      </c>
    </row>
    <row r="47" spans="2:62" x14ac:dyDescent="0.25">
      <c r="B47" s="4" t="s">
        <v>11</v>
      </c>
      <c r="C47" s="2">
        <v>0</v>
      </c>
      <c r="D47" s="2"/>
      <c r="E47" s="2"/>
      <c r="F47" s="2"/>
      <c r="G47" s="2"/>
      <c r="H47" s="2">
        <v>0</v>
      </c>
      <c r="I47" s="2">
        <v>0</v>
      </c>
      <c r="J47" s="2">
        <v>2.1115131925657868</v>
      </c>
      <c r="K47" s="2">
        <v>0</v>
      </c>
      <c r="L47" s="2">
        <v>0</v>
      </c>
      <c r="M47" s="2">
        <v>0</v>
      </c>
      <c r="N47" s="2">
        <v>0</v>
      </c>
      <c r="O47" s="2"/>
      <c r="P47" s="2"/>
      <c r="Q47" s="2">
        <v>0</v>
      </c>
      <c r="R47" s="2">
        <v>0</v>
      </c>
      <c r="S47" s="2"/>
      <c r="T47" s="2">
        <v>0</v>
      </c>
      <c r="U47" s="2">
        <v>0</v>
      </c>
      <c r="V47" s="2"/>
      <c r="W47" s="2"/>
      <c r="X47" s="2">
        <v>1.4183912756414629</v>
      </c>
      <c r="Y47" s="2">
        <v>0</v>
      </c>
      <c r="Z47" s="2">
        <v>0</v>
      </c>
      <c r="AA47" s="2">
        <v>0</v>
      </c>
      <c r="AB47" s="2"/>
      <c r="AC47" s="2"/>
      <c r="AD47" s="2">
        <v>23.589944391205641</v>
      </c>
    </row>
    <row r="48" spans="2:62" x14ac:dyDescent="0.25">
      <c r="B48" s="4" t="s">
        <v>12</v>
      </c>
      <c r="C48" s="2">
        <v>0</v>
      </c>
      <c r="D48" s="2"/>
      <c r="E48" s="2"/>
      <c r="F48" s="2"/>
      <c r="G48" s="2"/>
      <c r="H48" s="2">
        <v>0</v>
      </c>
      <c r="I48" s="2">
        <v>5.0509249636250262</v>
      </c>
      <c r="J48" s="2">
        <v>0</v>
      </c>
      <c r="K48" s="2">
        <v>0</v>
      </c>
      <c r="L48" s="2">
        <v>0</v>
      </c>
      <c r="M48" s="2">
        <v>0</v>
      </c>
      <c r="N48" s="2">
        <v>0</v>
      </c>
      <c r="O48" s="2"/>
      <c r="P48" s="2"/>
      <c r="Q48" s="2">
        <v>0</v>
      </c>
      <c r="R48" s="2">
        <v>0</v>
      </c>
      <c r="S48" s="2"/>
      <c r="T48" s="2">
        <v>0</v>
      </c>
      <c r="U48" s="2">
        <v>0</v>
      </c>
      <c r="V48" s="2"/>
      <c r="W48" s="2"/>
      <c r="X48" s="2">
        <v>4.5807435739817404</v>
      </c>
      <c r="Y48" s="2">
        <v>0</v>
      </c>
      <c r="Z48" s="2">
        <v>0</v>
      </c>
      <c r="AA48" s="2">
        <v>0</v>
      </c>
      <c r="AB48" s="2"/>
      <c r="AC48" s="2"/>
      <c r="AD48" s="2">
        <v>0</v>
      </c>
    </row>
    <row r="49" spans="2:30" x14ac:dyDescent="0.25">
      <c r="B49" s="4" t="s">
        <v>13</v>
      </c>
      <c r="C49" s="2">
        <v>0</v>
      </c>
      <c r="D49" s="2"/>
      <c r="E49" s="2"/>
      <c r="F49" s="2"/>
      <c r="G49" s="2"/>
      <c r="H49" s="2">
        <v>0.1195286281280489</v>
      </c>
      <c r="I49" s="2">
        <v>5.2172105591353146</v>
      </c>
      <c r="J49" s="2">
        <v>3.7487264167515719</v>
      </c>
      <c r="K49" s="2">
        <v>0</v>
      </c>
      <c r="L49" s="2">
        <v>0</v>
      </c>
      <c r="M49" s="2">
        <v>0</v>
      </c>
      <c r="N49" s="2">
        <v>0</v>
      </c>
      <c r="O49" s="2"/>
      <c r="P49" s="2"/>
      <c r="Q49" s="2">
        <v>0</v>
      </c>
      <c r="R49" s="2">
        <v>0</v>
      </c>
      <c r="S49" s="2"/>
      <c r="T49" s="2">
        <v>0</v>
      </c>
      <c r="U49" s="2">
        <v>0</v>
      </c>
      <c r="V49" s="2"/>
      <c r="W49" s="2"/>
      <c r="X49" s="2">
        <v>3.073560549142818</v>
      </c>
      <c r="Y49" s="2">
        <v>0</v>
      </c>
      <c r="Z49" s="2">
        <v>0</v>
      </c>
      <c r="AA49" s="2">
        <v>0</v>
      </c>
      <c r="AB49" s="2"/>
      <c r="AC49" s="2"/>
      <c r="AD49" s="2">
        <v>7.1099570311292464</v>
      </c>
    </row>
    <row r="50" spans="2:30" x14ac:dyDescent="0.25">
      <c r="B50" s="4" t="s">
        <v>14</v>
      </c>
      <c r="C50" s="2">
        <v>18.12596006144393</v>
      </c>
      <c r="D50" s="2"/>
      <c r="E50" s="2"/>
      <c r="F50" s="2"/>
      <c r="G50" s="2"/>
      <c r="H50" s="2">
        <v>0</v>
      </c>
      <c r="I50" s="2">
        <v>74.984410725420915</v>
      </c>
      <c r="J50" s="2">
        <v>0</v>
      </c>
      <c r="K50" s="2">
        <v>0</v>
      </c>
      <c r="L50" s="2">
        <v>0</v>
      </c>
      <c r="M50" s="2">
        <v>0</v>
      </c>
      <c r="N50" s="2">
        <v>0</v>
      </c>
      <c r="O50" s="2"/>
      <c r="P50" s="2"/>
      <c r="Q50" s="2">
        <v>0</v>
      </c>
      <c r="R50" s="2">
        <v>0</v>
      </c>
      <c r="S50" s="2"/>
      <c r="T50" s="2">
        <v>0</v>
      </c>
      <c r="U50" s="2">
        <v>0</v>
      </c>
      <c r="V50" s="2"/>
      <c r="W50" s="2"/>
      <c r="X50" s="2">
        <v>0</v>
      </c>
      <c r="Y50" s="2">
        <v>0</v>
      </c>
      <c r="Z50" s="2">
        <v>0</v>
      </c>
      <c r="AA50" s="2">
        <v>0</v>
      </c>
      <c r="AB50" s="2"/>
      <c r="AC50" s="2"/>
      <c r="AD50" s="2">
        <v>0</v>
      </c>
    </row>
    <row r="51" spans="2:30" x14ac:dyDescent="0.25">
      <c r="B51" s="4" t="s">
        <v>15</v>
      </c>
      <c r="C51" s="2">
        <v>0</v>
      </c>
      <c r="D51" s="2"/>
      <c r="E51" s="2"/>
      <c r="F51" s="2"/>
      <c r="G51" s="2"/>
      <c r="H51" s="2">
        <v>1.0467438664957169</v>
      </c>
      <c r="I51" s="2">
        <v>7.5036374974017868</v>
      </c>
      <c r="J51" s="2">
        <v>14.97733900151073</v>
      </c>
      <c r="K51" s="2">
        <v>0</v>
      </c>
      <c r="L51" s="2">
        <v>0.47063730491097339</v>
      </c>
      <c r="M51" s="2">
        <v>0</v>
      </c>
      <c r="N51" s="2">
        <v>0</v>
      </c>
      <c r="O51" s="2"/>
      <c r="P51" s="2"/>
      <c r="Q51" s="2">
        <v>0</v>
      </c>
      <c r="R51" s="2">
        <v>81.573793073760797</v>
      </c>
      <c r="S51" s="2"/>
      <c r="T51" s="2">
        <v>0</v>
      </c>
      <c r="U51" s="2">
        <v>59.292035398230091</v>
      </c>
      <c r="V51" s="2"/>
      <c r="W51" s="2"/>
      <c r="X51" s="2">
        <v>2.3222457482412402</v>
      </c>
      <c r="Y51" s="2">
        <v>2.1261235969138368</v>
      </c>
      <c r="Z51" s="2">
        <v>19.412090959511929</v>
      </c>
      <c r="AA51" s="2">
        <v>0</v>
      </c>
      <c r="AB51" s="2"/>
      <c r="AC51" s="2"/>
      <c r="AD51" s="2">
        <v>28.554892646518361</v>
      </c>
    </row>
    <row r="52" spans="2:30" x14ac:dyDescent="0.25">
      <c r="B52" s="4" t="s">
        <v>16</v>
      </c>
      <c r="C52" s="2">
        <v>19.50844854070661</v>
      </c>
      <c r="D52" s="2"/>
      <c r="E52" s="2"/>
      <c r="F52" s="2"/>
      <c r="G52" s="2"/>
      <c r="H52" s="2">
        <v>0</v>
      </c>
      <c r="I52" s="2">
        <v>0</v>
      </c>
      <c r="J52" s="2">
        <v>0</v>
      </c>
      <c r="K52" s="2">
        <v>0</v>
      </c>
      <c r="L52" s="2">
        <v>0</v>
      </c>
      <c r="M52" s="2">
        <v>0</v>
      </c>
      <c r="N52" s="2">
        <v>0</v>
      </c>
      <c r="O52" s="2"/>
      <c r="P52" s="2"/>
      <c r="Q52" s="2">
        <v>0</v>
      </c>
      <c r="R52" s="2">
        <v>0</v>
      </c>
      <c r="S52" s="2"/>
      <c r="T52" s="2">
        <v>0</v>
      </c>
      <c r="U52" s="2">
        <v>0</v>
      </c>
      <c r="V52" s="2"/>
      <c r="W52" s="2"/>
      <c r="X52" s="2">
        <v>0</v>
      </c>
      <c r="Y52" s="2">
        <v>0</v>
      </c>
      <c r="Z52" s="2">
        <v>0</v>
      </c>
      <c r="AA52" s="2">
        <v>0</v>
      </c>
      <c r="AB52" s="2"/>
      <c r="AC52" s="2"/>
      <c r="AD52" s="2">
        <v>0</v>
      </c>
    </row>
    <row r="53" spans="2:30" x14ac:dyDescent="0.25">
      <c r="B53" s="4" t="s">
        <v>17</v>
      </c>
      <c r="C53" s="2">
        <v>62.365591397849457</v>
      </c>
      <c r="D53" s="2"/>
      <c r="E53" s="2"/>
      <c r="F53" s="2"/>
      <c r="G53" s="2"/>
      <c r="H53" s="2">
        <v>2.1004346959937479</v>
      </c>
      <c r="I53" s="2">
        <v>0</v>
      </c>
      <c r="J53" s="2">
        <v>7.4833995011066996</v>
      </c>
      <c r="K53" s="2">
        <v>0</v>
      </c>
      <c r="L53" s="2">
        <v>0</v>
      </c>
      <c r="M53" s="2">
        <v>0</v>
      </c>
      <c r="N53" s="2">
        <v>0</v>
      </c>
      <c r="O53" s="2"/>
      <c r="P53" s="2"/>
      <c r="Q53" s="2">
        <v>0</v>
      </c>
      <c r="R53" s="2">
        <v>0</v>
      </c>
      <c r="S53" s="2"/>
      <c r="T53" s="2">
        <v>0</v>
      </c>
      <c r="U53" s="2">
        <v>0</v>
      </c>
      <c r="V53" s="2"/>
      <c r="W53" s="2"/>
      <c r="X53" s="2">
        <v>0</v>
      </c>
      <c r="Y53" s="2">
        <v>0</v>
      </c>
      <c r="Z53" s="2">
        <v>80.587909040488086</v>
      </c>
      <c r="AA53" s="2">
        <v>7.3414112615823228</v>
      </c>
      <c r="AB53" s="2"/>
      <c r="AC53" s="2"/>
      <c r="AD53" s="2">
        <v>1.3745916926849879</v>
      </c>
    </row>
    <row r="54" spans="2:30" x14ac:dyDescent="0.25">
      <c r="B54" s="4" t="s">
        <v>18</v>
      </c>
      <c r="C54" s="2">
        <v>0</v>
      </c>
      <c r="D54" s="2"/>
      <c r="E54" s="2"/>
      <c r="F54" s="2"/>
      <c r="G54" s="2"/>
      <c r="H54" s="2">
        <v>0</v>
      </c>
      <c r="I54" s="2">
        <v>0</v>
      </c>
      <c r="J54" s="2">
        <v>0</v>
      </c>
      <c r="K54" s="2">
        <v>0</v>
      </c>
      <c r="L54" s="2">
        <v>0</v>
      </c>
      <c r="M54" s="2">
        <v>0</v>
      </c>
      <c r="N54" s="2">
        <v>0</v>
      </c>
      <c r="O54" s="2"/>
      <c r="P54" s="2"/>
      <c r="Q54" s="2">
        <v>0</v>
      </c>
      <c r="R54" s="2">
        <v>18.426206926239221</v>
      </c>
      <c r="S54" s="2"/>
      <c r="T54" s="2">
        <v>0</v>
      </c>
      <c r="U54" s="2">
        <v>0</v>
      </c>
      <c r="V54" s="2"/>
      <c r="W54" s="2"/>
      <c r="X54" s="2">
        <v>0</v>
      </c>
      <c r="Y54" s="2">
        <v>0</v>
      </c>
      <c r="Z54" s="2">
        <v>0</v>
      </c>
      <c r="AA54" s="2">
        <v>0</v>
      </c>
      <c r="AB54" s="2"/>
      <c r="AC54" s="2"/>
      <c r="AD54" s="2">
        <v>0</v>
      </c>
    </row>
    <row r="55" spans="2:30" x14ac:dyDescent="0.25">
      <c r="B55" s="4" t="s">
        <v>19</v>
      </c>
      <c r="C55" s="2">
        <v>0</v>
      </c>
      <c r="D55" s="2"/>
      <c r="E55" s="2"/>
      <c r="F55" s="2"/>
      <c r="G55" s="2"/>
      <c r="H55" s="2">
        <v>0.55371381577267087</v>
      </c>
      <c r="I55" s="2">
        <v>0</v>
      </c>
      <c r="J55" s="2">
        <v>0</v>
      </c>
      <c r="K55" s="2">
        <v>0</v>
      </c>
      <c r="L55" s="2">
        <v>0</v>
      </c>
      <c r="M55" s="2">
        <v>0</v>
      </c>
      <c r="N55" s="2">
        <v>0</v>
      </c>
      <c r="O55" s="2"/>
      <c r="P55" s="2"/>
      <c r="Q55" s="2">
        <v>0</v>
      </c>
      <c r="R55" s="2">
        <v>0</v>
      </c>
      <c r="S55" s="2"/>
      <c r="T55" s="2">
        <v>0</v>
      </c>
      <c r="U55" s="2">
        <v>0</v>
      </c>
      <c r="V55" s="2"/>
      <c r="W55" s="2"/>
      <c r="X55" s="2">
        <v>0</v>
      </c>
      <c r="Y55" s="2">
        <v>0</v>
      </c>
      <c r="Z55" s="2">
        <v>0</v>
      </c>
      <c r="AA55" s="2">
        <v>0</v>
      </c>
      <c r="AB55" s="2"/>
      <c r="AC55" s="2"/>
      <c r="AD55" s="2">
        <v>0</v>
      </c>
    </row>
    <row r="56" spans="2:30" x14ac:dyDescent="0.25">
      <c r="B56" s="4" t="s">
        <v>20</v>
      </c>
      <c r="C56" s="2">
        <v>0</v>
      </c>
      <c r="D56" s="2"/>
      <c r="E56" s="2"/>
      <c r="F56" s="2"/>
      <c r="G56" s="2"/>
      <c r="H56" s="2">
        <v>96.031547384928146</v>
      </c>
      <c r="I56" s="2">
        <v>0</v>
      </c>
      <c r="J56" s="2">
        <v>33.095597793626823</v>
      </c>
      <c r="K56" s="2">
        <v>0</v>
      </c>
      <c r="L56" s="2">
        <v>0</v>
      </c>
      <c r="M56" s="2">
        <v>0</v>
      </c>
      <c r="N56" s="2">
        <v>0</v>
      </c>
      <c r="O56" s="2"/>
      <c r="P56" s="2"/>
      <c r="Q56" s="2">
        <v>0</v>
      </c>
      <c r="R56" s="2">
        <v>0</v>
      </c>
      <c r="S56" s="2"/>
      <c r="T56" s="2">
        <v>0</v>
      </c>
      <c r="U56" s="2">
        <v>0</v>
      </c>
      <c r="V56" s="2"/>
      <c r="W56" s="2"/>
      <c r="X56" s="2">
        <v>0</v>
      </c>
      <c r="Y56" s="2">
        <v>0</v>
      </c>
      <c r="Z56" s="2">
        <v>0</v>
      </c>
      <c r="AA56" s="2">
        <v>92.658588738417677</v>
      </c>
      <c r="AB56" s="2"/>
      <c r="AC56" s="2"/>
      <c r="AD56" s="2">
        <v>10.23559031534549</v>
      </c>
    </row>
    <row r="57" spans="2:30" x14ac:dyDescent="0.25">
      <c r="B57" s="4" t="s">
        <v>21</v>
      </c>
      <c r="C57" s="2">
        <v>0</v>
      </c>
      <c r="D57" s="2"/>
      <c r="E57" s="2"/>
      <c r="F57" s="2"/>
      <c r="G57" s="2"/>
      <c r="H57" s="2">
        <v>0.1031828328284866</v>
      </c>
      <c r="I57" s="2">
        <v>3.6894616503845352</v>
      </c>
      <c r="J57" s="2">
        <v>0.2002599866493342</v>
      </c>
      <c r="K57" s="2">
        <v>0</v>
      </c>
      <c r="L57" s="2">
        <v>0.23870047740095479</v>
      </c>
      <c r="M57" s="2">
        <v>0</v>
      </c>
      <c r="N57" s="2">
        <v>0</v>
      </c>
      <c r="O57" s="2"/>
      <c r="P57" s="2"/>
      <c r="Q57" s="2">
        <v>0</v>
      </c>
      <c r="R57" s="2">
        <v>0</v>
      </c>
      <c r="S57" s="2"/>
      <c r="T57" s="2">
        <v>0</v>
      </c>
      <c r="U57" s="2">
        <v>0</v>
      </c>
      <c r="V57" s="2"/>
      <c r="W57" s="2"/>
      <c r="X57" s="2">
        <v>0</v>
      </c>
      <c r="Y57" s="2">
        <v>0</v>
      </c>
      <c r="Z57" s="2">
        <v>0</v>
      </c>
      <c r="AA57" s="2">
        <v>0</v>
      </c>
      <c r="AB57" s="2"/>
      <c r="AC57" s="2"/>
      <c r="AD57" s="2">
        <v>0</v>
      </c>
    </row>
    <row r="59" spans="2:30" x14ac:dyDescent="0.25">
      <c r="B59" s="3" t="s">
        <v>51</v>
      </c>
      <c r="C59" s="7">
        <v>88</v>
      </c>
      <c r="D59" s="7">
        <v>133</v>
      </c>
      <c r="E59" s="7">
        <v>142</v>
      </c>
      <c r="F59" s="7">
        <v>156</v>
      </c>
      <c r="G59" s="7">
        <v>160</v>
      </c>
      <c r="H59" s="1" t="s">
        <v>27</v>
      </c>
      <c r="I59" s="7" t="s">
        <v>28</v>
      </c>
      <c r="J59" s="7">
        <v>197</v>
      </c>
      <c r="K59" s="7">
        <v>234</v>
      </c>
      <c r="L59" s="7">
        <v>262</v>
      </c>
      <c r="M59" s="7">
        <v>276</v>
      </c>
      <c r="N59" s="7">
        <v>295</v>
      </c>
      <c r="O59" s="7">
        <v>301</v>
      </c>
      <c r="P59" s="7">
        <v>332</v>
      </c>
      <c r="Q59" s="7">
        <v>339</v>
      </c>
      <c r="R59" s="7">
        <v>355</v>
      </c>
      <c r="S59" s="7">
        <v>363</v>
      </c>
      <c r="T59" s="7">
        <v>386</v>
      </c>
      <c r="U59" s="7">
        <v>392</v>
      </c>
      <c r="V59" s="7">
        <v>398</v>
      </c>
      <c r="W59" s="7">
        <v>406</v>
      </c>
      <c r="X59" s="7">
        <v>411</v>
      </c>
      <c r="Y59" s="7">
        <v>448</v>
      </c>
      <c r="Z59" s="7">
        <v>462</v>
      </c>
      <c r="AA59" s="7">
        <v>611</v>
      </c>
      <c r="AB59" s="7">
        <v>618</v>
      </c>
      <c r="AC59" s="7">
        <v>625</v>
      </c>
      <c r="AD59" s="7">
        <v>637</v>
      </c>
    </row>
    <row r="60" spans="2:30" x14ac:dyDescent="0.25">
      <c r="B60" s="4" t="s">
        <v>22</v>
      </c>
      <c r="C60">
        <v>0</v>
      </c>
      <c r="D60"/>
      <c r="E60"/>
      <c r="F60"/>
      <c r="G60"/>
      <c r="H60">
        <v>4.4848775853173893E-2</v>
      </c>
      <c r="I60">
        <v>3.5543546040324259</v>
      </c>
      <c r="J60">
        <v>37.093770860415283</v>
      </c>
      <c r="K60">
        <v>100</v>
      </c>
      <c r="L60">
        <v>99.29066221768808</v>
      </c>
      <c r="M60"/>
      <c r="N60">
        <v>100</v>
      </c>
      <c r="O60">
        <v>100</v>
      </c>
      <c r="P60"/>
      <c r="Q60">
        <v>100</v>
      </c>
      <c r="R60">
        <v>0</v>
      </c>
      <c r="S60"/>
      <c r="T60">
        <v>100</v>
      </c>
      <c r="U60">
        <v>40.707964601769923</v>
      </c>
      <c r="V60"/>
      <c r="W60"/>
      <c r="X60">
        <v>76.397331694101041</v>
      </c>
      <c r="Y60">
        <v>97.873876403086172</v>
      </c>
      <c r="Z60">
        <v>0</v>
      </c>
      <c r="AA60">
        <v>0</v>
      </c>
      <c r="AB60"/>
      <c r="AC60"/>
      <c r="AD60">
        <v>22.529976884052751</v>
      </c>
    </row>
    <row r="61" spans="2:30" x14ac:dyDescent="0.25">
      <c r="B61" s="4" t="s">
        <v>23</v>
      </c>
      <c r="C61">
        <v>0</v>
      </c>
      <c r="D61"/>
      <c r="E61"/>
      <c r="F61"/>
      <c r="G61"/>
      <c r="H61">
        <v>0</v>
      </c>
      <c r="I61">
        <v>0</v>
      </c>
      <c r="J61">
        <v>3.4009064399395701</v>
      </c>
      <c r="K61">
        <v>0</v>
      </c>
      <c r="L61">
        <v>0</v>
      </c>
      <c r="M61"/>
      <c r="N61">
        <v>0</v>
      </c>
      <c r="O61">
        <v>0</v>
      </c>
      <c r="P61"/>
      <c r="Q61">
        <v>0</v>
      </c>
      <c r="R61">
        <v>0</v>
      </c>
      <c r="S61"/>
      <c r="T61">
        <v>0</v>
      </c>
      <c r="U61">
        <v>0</v>
      </c>
      <c r="V61"/>
      <c r="W61"/>
      <c r="X61">
        <v>13.62611843453316</v>
      </c>
      <c r="Y61">
        <v>0</v>
      </c>
      <c r="Z61">
        <v>0</v>
      </c>
      <c r="AA61">
        <v>0</v>
      </c>
      <c r="AB61"/>
      <c r="AC61"/>
      <c r="AD61">
        <v>30.194991430269191</v>
      </c>
    </row>
    <row r="62" spans="2:30" x14ac:dyDescent="0.25">
      <c r="B62" s="3" t="s">
        <v>85</v>
      </c>
      <c r="C62" s="5">
        <f>SUM(C60:C61)</f>
        <v>0</v>
      </c>
      <c r="H62" s="5">
        <f>SUM(H60:H61)</f>
        <v>4.4848775853173893E-2</v>
      </c>
      <c r="I62" s="5">
        <f>SUM(I60:I61)</f>
        <v>3.5543546040324259</v>
      </c>
      <c r="J62" s="5">
        <f>SUM(J60:J61)</f>
        <v>40.494677300354851</v>
      </c>
      <c r="K62" s="5">
        <f>SUM(K60:K61)</f>
        <v>100</v>
      </c>
      <c r="L62" s="5">
        <f>SUM(L60:L61)</f>
        <v>99.29066221768808</v>
      </c>
      <c r="N62" s="5">
        <f>SUM(N60:N61)</f>
        <v>100</v>
      </c>
      <c r="O62" s="5">
        <f>SUM(O60:O61)</f>
        <v>100</v>
      </c>
      <c r="Q62" s="5">
        <f>SUM(Q60:Q61)</f>
        <v>100</v>
      </c>
      <c r="R62" s="5">
        <f>SUM(R60:R61)</f>
        <v>0</v>
      </c>
      <c r="T62" s="5">
        <f>SUM(T60:T61)</f>
        <v>100</v>
      </c>
      <c r="U62" s="5">
        <f>SUM(U60:U61)</f>
        <v>40.707964601769923</v>
      </c>
      <c r="X62" s="5">
        <f>SUM(X60:X61)</f>
        <v>90.023450128634195</v>
      </c>
      <c r="Y62" s="5">
        <f>SUM(Y60:Y61)</f>
        <v>97.873876403086172</v>
      </c>
      <c r="Z62" s="5">
        <f>SUM(Z60:Z61)</f>
        <v>0</v>
      </c>
      <c r="AA62" s="5">
        <f>SUM(AA60:AA61)</f>
        <v>0</v>
      </c>
      <c r="AD62" s="5">
        <f>SUM(AD60:AD61)</f>
        <v>52.724968314321941</v>
      </c>
    </row>
    <row r="63" spans="2:30" x14ac:dyDescent="0.25">
      <c r="B63" s="4" t="s">
        <v>24</v>
      </c>
      <c r="C63">
        <v>100</v>
      </c>
      <c r="D63"/>
      <c r="E63"/>
      <c r="F63"/>
      <c r="G63"/>
      <c r="H63">
        <v>3.8204210063901849</v>
      </c>
      <c r="I63">
        <v>92.756183745583044</v>
      </c>
      <c r="J63">
        <v>26.209464919369001</v>
      </c>
      <c r="K63">
        <v>0</v>
      </c>
      <c r="L63">
        <v>0.47063730491097339</v>
      </c>
      <c r="M63"/>
      <c r="N63">
        <v>0</v>
      </c>
      <c r="O63">
        <v>0</v>
      </c>
      <c r="P63"/>
      <c r="Q63">
        <v>0</v>
      </c>
      <c r="R63">
        <v>100</v>
      </c>
      <c r="S63"/>
      <c r="T63">
        <v>0</v>
      </c>
      <c r="U63">
        <v>59.292035398230091</v>
      </c>
      <c r="V63"/>
      <c r="W63"/>
      <c r="X63">
        <v>9.9765498713657976</v>
      </c>
      <c r="Y63">
        <v>2.1261235969138368</v>
      </c>
      <c r="Z63">
        <v>100</v>
      </c>
      <c r="AA63">
        <v>7.3414112615823228</v>
      </c>
      <c r="AB63"/>
      <c r="AC63"/>
      <c r="AD63">
        <v>37.039441370332597</v>
      </c>
    </row>
    <row r="64" spans="2:30" x14ac:dyDescent="0.25">
      <c r="B64" s="4" t="s">
        <v>20</v>
      </c>
      <c r="C64">
        <v>0</v>
      </c>
      <c r="D64"/>
      <c r="E64"/>
      <c r="F64"/>
      <c r="G64"/>
      <c r="H64">
        <v>96.031547384928146</v>
      </c>
      <c r="I64">
        <v>0</v>
      </c>
      <c r="J64">
        <v>33.095597793626823</v>
      </c>
      <c r="K64">
        <v>0</v>
      </c>
      <c r="L64">
        <v>0</v>
      </c>
      <c r="M64"/>
      <c r="N64">
        <v>0</v>
      </c>
      <c r="O64">
        <v>0</v>
      </c>
      <c r="P64"/>
      <c r="Q64">
        <v>0</v>
      </c>
      <c r="R64">
        <v>0</v>
      </c>
      <c r="S64"/>
      <c r="T64">
        <v>0</v>
      </c>
      <c r="U64">
        <v>0</v>
      </c>
      <c r="V64"/>
      <c r="W64"/>
      <c r="X64">
        <v>0</v>
      </c>
      <c r="Y64">
        <v>0</v>
      </c>
      <c r="Z64">
        <v>0</v>
      </c>
      <c r="AA64">
        <v>92.658588738417677</v>
      </c>
      <c r="AB64"/>
      <c r="AC64"/>
      <c r="AD64">
        <v>10.23559031534549</v>
      </c>
    </row>
    <row r="65" spans="2:30" x14ac:dyDescent="0.25">
      <c r="B65" s="4" t="s">
        <v>21</v>
      </c>
      <c r="C65">
        <v>0</v>
      </c>
      <c r="D65"/>
      <c r="E65"/>
      <c r="F65"/>
      <c r="G65"/>
      <c r="H65">
        <v>0.1031828328284866</v>
      </c>
      <c r="I65">
        <v>3.6894616503845352</v>
      </c>
      <c r="J65">
        <v>0.2002599866493342</v>
      </c>
      <c r="K65">
        <v>0</v>
      </c>
      <c r="L65">
        <v>0.23870047740095479</v>
      </c>
      <c r="M65"/>
      <c r="N65">
        <v>0</v>
      </c>
      <c r="O65">
        <v>0</v>
      </c>
      <c r="P65"/>
      <c r="Q65">
        <v>0</v>
      </c>
      <c r="R65">
        <v>0</v>
      </c>
      <c r="S65"/>
      <c r="T65">
        <v>0</v>
      </c>
      <c r="U65">
        <v>0</v>
      </c>
      <c r="V65"/>
      <c r="W65"/>
      <c r="X65">
        <v>0</v>
      </c>
      <c r="Y65">
        <v>0</v>
      </c>
      <c r="Z65">
        <v>0</v>
      </c>
      <c r="AA65">
        <v>0</v>
      </c>
      <c r="AB65"/>
      <c r="AC65"/>
      <c r="AD65">
        <v>0</v>
      </c>
    </row>
    <row r="66" spans="2:30" x14ac:dyDescent="0.25">
      <c r="B66" s="4" t="s">
        <v>25</v>
      </c>
      <c r="C66">
        <v>62.365591397849457</v>
      </c>
      <c r="D66"/>
      <c r="E66"/>
      <c r="F66"/>
      <c r="G66"/>
      <c r="H66">
        <v>3.8204210063901849</v>
      </c>
      <c r="I66">
        <v>12.7208480565371</v>
      </c>
      <c r="J66">
        <v>28.320978111934789</v>
      </c>
      <c r="K66">
        <v>0</v>
      </c>
      <c r="L66">
        <v>0.47063730491097339</v>
      </c>
      <c r="M66"/>
      <c r="N66">
        <v>0</v>
      </c>
      <c r="O66">
        <v>0</v>
      </c>
      <c r="P66"/>
      <c r="Q66">
        <v>0</v>
      </c>
      <c r="R66">
        <v>81.573793073760797</v>
      </c>
      <c r="S66"/>
      <c r="T66">
        <v>0</v>
      </c>
      <c r="U66">
        <v>59.292035398230091</v>
      </c>
      <c r="V66"/>
      <c r="W66"/>
      <c r="X66">
        <v>6.8141975730255213</v>
      </c>
      <c r="Y66">
        <v>2.1261235969138368</v>
      </c>
      <c r="Z66">
        <v>100</v>
      </c>
      <c r="AA66">
        <v>7.3414112615823228</v>
      </c>
      <c r="AB66"/>
      <c r="AC66"/>
      <c r="AD66">
        <v>60.629385761538238</v>
      </c>
    </row>
    <row r="67" spans="2:30" x14ac:dyDescent="0.25">
      <c r="B67" s="4" t="s">
        <v>83</v>
      </c>
      <c r="C67">
        <v>0</v>
      </c>
      <c r="D67"/>
      <c r="E67"/>
      <c r="F67"/>
      <c r="G67"/>
      <c r="H67">
        <v>2.513166027307694E-2</v>
      </c>
      <c r="I67">
        <v>40.251506963209323</v>
      </c>
      <c r="J67">
        <v>0.9485999367600042</v>
      </c>
      <c r="K67">
        <v>0</v>
      </c>
      <c r="L67">
        <v>0</v>
      </c>
      <c r="M67"/>
      <c r="N67">
        <v>0</v>
      </c>
      <c r="O67">
        <v>0</v>
      </c>
      <c r="P67"/>
      <c r="Q67">
        <v>0</v>
      </c>
      <c r="R67">
        <v>0.54023804911646323</v>
      </c>
      <c r="S67"/>
      <c r="T67">
        <v>0</v>
      </c>
      <c r="U67">
        <v>0</v>
      </c>
      <c r="V67"/>
      <c r="W67"/>
      <c r="X67">
        <v>3.1942262595906472</v>
      </c>
      <c r="Y67">
        <v>0</v>
      </c>
      <c r="Z67">
        <v>0</v>
      </c>
      <c r="AA67">
        <v>0</v>
      </c>
      <c r="AB67"/>
      <c r="AC67"/>
      <c r="AD67">
        <v>0.22016823463545149</v>
      </c>
    </row>
    <row r="70" spans="2:30" x14ac:dyDescent="0.25">
      <c r="B70" s="3" t="s">
        <v>73</v>
      </c>
      <c r="C70" s="7">
        <v>88</v>
      </c>
      <c r="D70" s="7">
        <v>133</v>
      </c>
      <c r="E70" s="7">
        <v>142</v>
      </c>
      <c r="F70" s="7">
        <v>156</v>
      </c>
      <c r="G70" s="7">
        <v>160</v>
      </c>
      <c r="H70" s="1" t="s">
        <v>27</v>
      </c>
      <c r="I70" s="7" t="s">
        <v>28</v>
      </c>
      <c r="J70" s="7">
        <v>197</v>
      </c>
      <c r="K70" s="7">
        <v>234</v>
      </c>
      <c r="L70" s="7">
        <v>262</v>
      </c>
      <c r="M70" s="7">
        <v>276</v>
      </c>
      <c r="N70" s="7">
        <v>295</v>
      </c>
      <c r="O70" s="7">
        <v>301</v>
      </c>
      <c r="P70" s="7">
        <v>332</v>
      </c>
      <c r="Q70" s="7">
        <v>339</v>
      </c>
      <c r="R70" s="7">
        <v>355</v>
      </c>
      <c r="S70" s="7">
        <v>363</v>
      </c>
      <c r="T70" s="7">
        <v>386</v>
      </c>
      <c r="U70" s="7">
        <v>392</v>
      </c>
      <c r="V70" s="7">
        <v>398</v>
      </c>
      <c r="W70" s="7">
        <v>406</v>
      </c>
      <c r="X70" s="7">
        <v>411</v>
      </c>
      <c r="Y70" s="7">
        <v>448</v>
      </c>
      <c r="Z70" s="7">
        <v>462</v>
      </c>
      <c r="AA70" s="7">
        <v>611</v>
      </c>
      <c r="AB70" s="7">
        <v>618</v>
      </c>
      <c r="AC70" s="7">
        <v>625</v>
      </c>
      <c r="AD70" s="7">
        <v>637</v>
      </c>
    </row>
    <row r="71" spans="2:30" x14ac:dyDescent="0.25">
      <c r="B71" s="4" t="s">
        <v>1</v>
      </c>
      <c r="C71" s="2">
        <v>0</v>
      </c>
      <c r="D71" s="2"/>
      <c r="E71" s="2"/>
      <c r="F71" s="2"/>
      <c r="G71" s="2"/>
      <c r="H71" s="2">
        <v>0</v>
      </c>
      <c r="I71" s="2"/>
      <c r="J71" s="2">
        <v>0</v>
      </c>
      <c r="K71" s="2">
        <v>0</v>
      </c>
      <c r="L71" s="2">
        <v>0</v>
      </c>
      <c r="M71" s="2">
        <v>0</v>
      </c>
      <c r="N71" s="2"/>
      <c r="O71" s="2">
        <v>0</v>
      </c>
      <c r="P71" s="2"/>
      <c r="Q71" s="2">
        <v>0</v>
      </c>
      <c r="R71" s="2">
        <v>0</v>
      </c>
      <c r="S71" s="2">
        <v>0</v>
      </c>
      <c r="T71" s="2"/>
      <c r="U71" s="2">
        <v>0</v>
      </c>
      <c r="V71" s="2">
        <v>0</v>
      </c>
      <c r="W71" s="2"/>
      <c r="X71" s="2"/>
      <c r="Y71" s="2">
        <v>0</v>
      </c>
      <c r="Z71" s="2">
        <v>0</v>
      </c>
      <c r="AA71" s="2"/>
      <c r="AB71" s="2"/>
      <c r="AC71" s="2"/>
      <c r="AD71" s="2">
        <v>0</v>
      </c>
    </row>
    <row r="72" spans="2:30" x14ac:dyDescent="0.25">
      <c r="B72" s="4" t="s">
        <v>2</v>
      </c>
      <c r="C72" s="2">
        <v>0</v>
      </c>
      <c r="D72" s="2"/>
      <c r="E72" s="2"/>
      <c r="F72" s="2"/>
      <c r="G72" s="2"/>
      <c r="H72" s="2">
        <v>0</v>
      </c>
      <c r="I72" s="2"/>
      <c r="J72" s="2">
        <v>0</v>
      </c>
      <c r="K72" s="2">
        <v>0</v>
      </c>
      <c r="L72" s="2">
        <v>51.169793838313637</v>
      </c>
      <c r="M72" s="2">
        <v>0</v>
      </c>
      <c r="N72" s="2"/>
      <c r="O72" s="2">
        <v>0</v>
      </c>
      <c r="P72" s="2"/>
      <c r="Q72" s="2">
        <v>64.583239111754338</v>
      </c>
      <c r="R72" s="2">
        <v>0</v>
      </c>
      <c r="S72" s="2">
        <v>67.719443927441404</v>
      </c>
      <c r="T72" s="2"/>
      <c r="U72" s="2">
        <v>0</v>
      </c>
      <c r="V72" s="2">
        <v>0</v>
      </c>
      <c r="W72" s="2"/>
      <c r="X72" s="2"/>
      <c r="Y72" s="2">
        <v>0</v>
      </c>
      <c r="Z72" s="2">
        <v>0</v>
      </c>
      <c r="AA72" s="2"/>
      <c r="AB72" s="2"/>
      <c r="AC72" s="2"/>
      <c r="AD72" s="2">
        <v>0</v>
      </c>
    </row>
    <row r="73" spans="2:30" x14ac:dyDescent="0.25">
      <c r="B73" s="4" t="s">
        <v>3</v>
      </c>
      <c r="C73" s="2">
        <v>0</v>
      </c>
      <c r="D73" s="2"/>
      <c r="E73" s="2"/>
      <c r="F73" s="2"/>
      <c r="G73" s="2"/>
      <c r="H73" s="2">
        <v>0</v>
      </c>
      <c r="I73" s="2"/>
      <c r="J73" s="2">
        <v>0</v>
      </c>
      <c r="K73" s="2">
        <v>100</v>
      </c>
      <c r="L73" s="2">
        <v>26.546212647672</v>
      </c>
      <c r="M73" s="2">
        <v>0</v>
      </c>
      <c r="N73" s="2"/>
      <c r="O73" s="2">
        <v>0</v>
      </c>
      <c r="P73" s="2"/>
      <c r="Q73" s="2">
        <v>28.221247342951472</v>
      </c>
      <c r="R73" s="2">
        <v>0</v>
      </c>
      <c r="S73" s="2">
        <v>30.924735493292481</v>
      </c>
      <c r="T73" s="2"/>
      <c r="U73" s="2">
        <v>95.734792936073532</v>
      </c>
      <c r="V73" s="2">
        <v>0</v>
      </c>
      <c r="W73" s="2"/>
      <c r="X73" s="2"/>
      <c r="Y73" s="2">
        <v>0</v>
      </c>
      <c r="Z73" s="2">
        <v>0</v>
      </c>
      <c r="AA73" s="2"/>
      <c r="AB73" s="2"/>
      <c r="AC73" s="2"/>
      <c r="AD73" s="2">
        <v>0</v>
      </c>
    </row>
    <row r="74" spans="2:30" x14ac:dyDescent="0.25">
      <c r="B74" s="4" t="s">
        <v>4</v>
      </c>
      <c r="C74" s="2">
        <v>0</v>
      </c>
      <c r="D74" s="2"/>
      <c r="E74" s="2"/>
      <c r="F74" s="2"/>
      <c r="G74" s="2"/>
      <c r="H74" s="2">
        <v>0</v>
      </c>
      <c r="I74" s="2"/>
      <c r="J74" s="2">
        <v>0</v>
      </c>
      <c r="K74" s="2">
        <v>0</v>
      </c>
      <c r="L74" s="2">
        <v>2.200602270094973</v>
      </c>
      <c r="M74" s="2">
        <v>0</v>
      </c>
      <c r="N74" s="2"/>
      <c r="O74" s="2">
        <v>0</v>
      </c>
      <c r="P74" s="2"/>
      <c r="Q74" s="2">
        <v>6.6844557007824159</v>
      </c>
      <c r="R74" s="2">
        <v>0</v>
      </c>
      <c r="S74" s="2">
        <v>0</v>
      </c>
      <c r="T74" s="2"/>
      <c r="U74" s="2">
        <v>3.2118145202932982</v>
      </c>
      <c r="V74" s="2">
        <v>0</v>
      </c>
      <c r="W74" s="2"/>
      <c r="X74" s="2"/>
      <c r="Y74" s="2">
        <v>0</v>
      </c>
      <c r="Z74" s="2">
        <v>0</v>
      </c>
      <c r="AA74" s="2"/>
      <c r="AB74" s="2"/>
      <c r="AC74" s="2"/>
      <c r="AD74" s="2">
        <v>0</v>
      </c>
    </row>
    <row r="75" spans="2:30" x14ac:dyDescent="0.25">
      <c r="B75" s="4" t="s">
        <v>5</v>
      </c>
      <c r="C75" s="2">
        <v>0</v>
      </c>
      <c r="D75" s="2"/>
      <c r="E75" s="2"/>
      <c r="F75" s="2"/>
      <c r="G75" s="2"/>
      <c r="H75" s="2">
        <v>0</v>
      </c>
      <c r="I75" s="2"/>
      <c r="J75" s="2">
        <v>0</v>
      </c>
      <c r="K75" s="2">
        <v>0</v>
      </c>
      <c r="L75" s="2">
        <v>20.08339124391939</v>
      </c>
      <c r="M75" s="2">
        <v>0.66853857467575883</v>
      </c>
      <c r="N75" s="2"/>
      <c r="O75" s="2">
        <v>0</v>
      </c>
      <c r="P75" s="2"/>
      <c r="Q75" s="2">
        <v>0.51105784451178138</v>
      </c>
      <c r="R75" s="2">
        <v>0</v>
      </c>
      <c r="S75" s="2">
        <v>0</v>
      </c>
      <c r="T75" s="2"/>
      <c r="U75" s="2">
        <v>0</v>
      </c>
      <c r="V75" s="2">
        <v>0</v>
      </c>
      <c r="W75" s="2"/>
      <c r="X75" s="2"/>
      <c r="Y75" s="2">
        <v>0</v>
      </c>
      <c r="Z75" s="2">
        <v>0</v>
      </c>
      <c r="AA75" s="2"/>
      <c r="AB75" s="2"/>
      <c r="AC75" s="2"/>
      <c r="AD75" s="2">
        <v>0</v>
      </c>
    </row>
    <row r="76" spans="2:30" x14ac:dyDescent="0.25">
      <c r="B76" s="4" t="s">
        <v>6</v>
      </c>
      <c r="C76" s="2">
        <v>0</v>
      </c>
      <c r="D76" s="2"/>
      <c r="E76" s="2"/>
      <c r="F76" s="2"/>
      <c r="G76" s="2"/>
      <c r="H76" s="2">
        <v>0</v>
      </c>
      <c r="I76" s="2"/>
      <c r="J76" s="2">
        <v>0</v>
      </c>
      <c r="K76" s="2">
        <v>0</v>
      </c>
      <c r="L76" s="2">
        <v>0</v>
      </c>
      <c r="M76" s="2">
        <v>35.165129027944907</v>
      </c>
      <c r="N76" s="2"/>
      <c r="O76" s="2">
        <v>0</v>
      </c>
      <c r="P76" s="2"/>
      <c r="Q76" s="2">
        <v>0</v>
      </c>
      <c r="R76" s="2">
        <v>0.52440884820747513</v>
      </c>
      <c r="S76" s="2">
        <v>0</v>
      </c>
      <c r="T76" s="2"/>
      <c r="U76" s="2">
        <v>1.053392543633171</v>
      </c>
      <c r="V76" s="2">
        <v>0</v>
      </c>
      <c r="W76" s="2"/>
      <c r="X76" s="2"/>
      <c r="Y76" s="2">
        <v>0</v>
      </c>
      <c r="Z76" s="2">
        <v>2.4001275815325731</v>
      </c>
      <c r="AA76" s="2"/>
      <c r="AB76" s="2"/>
      <c r="AC76" s="2"/>
      <c r="AD76" s="2">
        <v>0</v>
      </c>
    </row>
    <row r="77" spans="2:30" x14ac:dyDescent="0.25">
      <c r="B77" s="4" t="s">
        <v>7</v>
      </c>
      <c r="C77" s="2">
        <v>0</v>
      </c>
      <c r="D77" s="2"/>
      <c r="E77" s="2"/>
      <c r="F77" s="2"/>
      <c r="G77" s="2"/>
      <c r="H77" s="2">
        <v>0</v>
      </c>
      <c r="I77" s="2"/>
      <c r="J77" s="2">
        <v>0</v>
      </c>
      <c r="K77" s="2">
        <v>0</v>
      </c>
      <c r="L77" s="2">
        <v>0</v>
      </c>
      <c r="M77" s="2">
        <v>6.1371841155234659</v>
      </c>
      <c r="N77" s="2"/>
      <c r="O77" s="2">
        <v>0</v>
      </c>
      <c r="P77" s="2"/>
      <c r="Q77" s="2">
        <v>0</v>
      </c>
      <c r="R77" s="2">
        <v>0</v>
      </c>
      <c r="S77" s="2">
        <v>0</v>
      </c>
      <c r="T77" s="2"/>
      <c r="U77" s="2">
        <v>0</v>
      </c>
      <c r="V77" s="2">
        <v>0</v>
      </c>
      <c r="W77" s="2"/>
      <c r="X77" s="2"/>
      <c r="Y77" s="2">
        <v>0</v>
      </c>
      <c r="Z77" s="2">
        <v>0</v>
      </c>
      <c r="AA77" s="2"/>
      <c r="AB77" s="2"/>
      <c r="AC77" s="2"/>
      <c r="AD77" s="2">
        <v>0</v>
      </c>
    </row>
    <row r="78" spans="2:30" x14ac:dyDescent="0.25">
      <c r="B78" s="4" t="s">
        <v>8</v>
      </c>
      <c r="C78" s="2">
        <v>0</v>
      </c>
      <c r="D78" s="2"/>
      <c r="E78" s="2"/>
      <c r="F78" s="2"/>
      <c r="G78" s="2"/>
      <c r="H78" s="2">
        <v>0</v>
      </c>
      <c r="I78" s="2"/>
      <c r="J78" s="2">
        <v>0</v>
      </c>
      <c r="K78" s="2">
        <v>0</v>
      </c>
      <c r="L78" s="2">
        <v>0</v>
      </c>
      <c r="M78" s="2">
        <v>0</v>
      </c>
      <c r="N78" s="2"/>
      <c r="O78" s="2">
        <v>0</v>
      </c>
      <c r="P78" s="2"/>
      <c r="Q78" s="2">
        <v>0</v>
      </c>
      <c r="R78" s="2">
        <v>0</v>
      </c>
      <c r="S78" s="2">
        <v>0</v>
      </c>
      <c r="T78" s="2"/>
      <c r="U78" s="2">
        <v>0</v>
      </c>
      <c r="V78" s="2">
        <v>0</v>
      </c>
      <c r="W78" s="2"/>
      <c r="X78" s="2"/>
      <c r="Y78" s="2">
        <v>0</v>
      </c>
      <c r="Z78" s="2">
        <v>0</v>
      </c>
      <c r="AA78" s="2"/>
      <c r="AB78" s="2"/>
      <c r="AC78" s="2"/>
      <c r="AD78" s="2">
        <v>0</v>
      </c>
    </row>
    <row r="79" spans="2:30" x14ac:dyDescent="0.25">
      <c r="B79" s="4" t="s">
        <v>9</v>
      </c>
      <c r="C79" s="2">
        <v>0</v>
      </c>
      <c r="D79" s="2"/>
      <c r="E79" s="2"/>
      <c r="F79" s="2"/>
      <c r="G79" s="2"/>
      <c r="H79" s="2">
        <v>0</v>
      </c>
      <c r="I79" s="2"/>
      <c r="J79" s="2">
        <v>0</v>
      </c>
      <c r="K79" s="2">
        <v>0</v>
      </c>
      <c r="L79" s="2">
        <v>0</v>
      </c>
      <c r="M79" s="2">
        <v>0</v>
      </c>
      <c r="N79" s="2"/>
      <c r="O79" s="2">
        <v>0</v>
      </c>
      <c r="P79" s="2"/>
      <c r="Q79" s="2">
        <v>0</v>
      </c>
      <c r="R79" s="2">
        <v>0</v>
      </c>
      <c r="S79" s="2">
        <v>0</v>
      </c>
      <c r="T79" s="2"/>
      <c r="U79" s="2">
        <v>0</v>
      </c>
      <c r="V79" s="2">
        <v>0</v>
      </c>
      <c r="W79" s="2"/>
      <c r="X79" s="2"/>
      <c r="Y79" s="2">
        <v>0</v>
      </c>
      <c r="Z79" s="2">
        <v>0</v>
      </c>
      <c r="AA79" s="2"/>
      <c r="AB79" s="2"/>
      <c r="AC79" s="2"/>
      <c r="AD79" s="2">
        <v>0</v>
      </c>
    </row>
    <row r="80" spans="2:30" x14ac:dyDescent="0.25">
      <c r="B80" s="4" t="s">
        <v>10</v>
      </c>
      <c r="C80" s="2">
        <v>0</v>
      </c>
      <c r="D80" s="2"/>
      <c r="E80" s="2"/>
      <c r="F80" s="2"/>
      <c r="G80" s="2"/>
      <c r="H80" s="2">
        <v>0</v>
      </c>
      <c r="I80" s="2"/>
      <c r="J80" s="2">
        <v>0</v>
      </c>
      <c r="K80" s="2">
        <v>0</v>
      </c>
      <c r="L80" s="2">
        <v>0</v>
      </c>
      <c r="M80" s="2">
        <v>12.154031287605291</v>
      </c>
      <c r="N80" s="2"/>
      <c r="O80" s="2">
        <v>0</v>
      </c>
      <c r="P80" s="2"/>
      <c r="Q80" s="2">
        <v>0</v>
      </c>
      <c r="R80" s="2">
        <v>1.2130746827543171</v>
      </c>
      <c r="S80" s="2">
        <v>0</v>
      </c>
      <c r="T80" s="2"/>
      <c r="U80" s="2">
        <v>0</v>
      </c>
      <c r="V80" s="2">
        <v>0</v>
      </c>
      <c r="W80" s="2"/>
      <c r="X80" s="2"/>
      <c r="Y80" s="2">
        <v>0</v>
      </c>
      <c r="Z80" s="2">
        <v>0</v>
      </c>
      <c r="AA80" s="2"/>
      <c r="AB80" s="2"/>
      <c r="AC80" s="2"/>
      <c r="AD80" s="2">
        <v>0</v>
      </c>
    </row>
    <row r="81" spans="2:30" x14ac:dyDescent="0.25">
      <c r="B81" s="4" t="s">
        <v>11</v>
      </c>
      <c r="C81" s="2">
        <v>0</v>
      </c>
      <c r="D81" s="2"/>
      <c r="E81" s="2"/>
      <c r="F81" s="2"/>
      <c r="G81" s="2"/>
      <c r="H81" s="2">
        <v>0</v>
      </c>
      <c r="I81" s="2"/>
      <c r="J81" s="2">
        <v>0</v>
      </c>
      <c r="K81" s="2">
        <v>0</v>
      </c>
      <c r="L81" s="2">
        <v>0</v>
      </c>
      <c r="M81" s="2">
        <v>0</v>
      </c>
      <c r="N81" s="2"/>
      <c r="O81" s="2">
        <v>0</v>
      </c>
      <c r="P81" s="2"/>
      <c r="Q81" s="2">
        <v>0</v>
      </c>
      <c r="R81" s="2">
        <v>0.71510297482837537</v>
      </c>
      <c r="S81" s="2">
        <v>0</v>
      </c>
      <c r="T81" s="2"/>
      <c r="U81" s="2">
        <v>0</v>
      </c>
      <c r="V81" s="2">
        <v>0</v>
      </c>
      <c r="W81" s="2"/>
      <c r="X81" s="2"/>
      <c r="Y81" s="2">
        <v>0</v>
      </c>
      <c r="Z81" s="2">
        <v>0</v>
      </c>
      <c r="AA81" s="2"/>
      <c r="AB81" s="2"/>
      <c r="AC81" s="2"/>
      <c r="AD81" s="2">
        <v>0</v>
      </c>
    </row>
    <row r="82" spans="2:30" x14ac:dyDescent="0.25">
      <c r="B82" s="4" t="s">
        <v>12</v>
      </c>
      <c r="C82" s="2">
        <v>0</v>
      </c>
      <c r="D82" s="2"/>
      <c r="E82" s="2"/>
      <c r="F82" s="2"/>
      <c r="G82" s="2"/>
      <c r="H82" s="2">
        <v>0</v>
      </c>
      <c r="I82" s="2"/>
      <c r="J82" s="2">
        <v>3.4083527494369659E-2</v>
      </c>
      <c r="K82" s="2">
        <v>0</v>
      </c>
      <c r="L82" s="2">
        <v>0</v>
      </c>
      <c r="M82" s="2">
        <v>13.36408610776842</v>
      </c>
      <c r="N82" s="2"/>
      <c r="O82" s="2">
        <v>0</v>
      </c>
      <c r="P82" s="2"/>
      <c r="Q82" s="2">
        <v>0</v>
      </c>
      <c r="R82" s="2">
        <v>6.024200818251161E-2</v>
      </c>
      <c r="S82" s="2">
        <v>0</v>
      </c>
      <c r="T82" s="2"/>
      <c r="U82" s="2">
        <v>0</v>
      </c>
      <c r="V82" s="2">
        <v>0</v>
      </c>
      <c r="W82" s="2"/>
      <c r="X82" s="2"/>
      <c r="Y82" s="2">
        <v>5.6939501779359416</v>
      </c>
      <c r="Z82" s="2">
        <v>0</v>
      </c>
      <c r="AA82" s="2"/>
      <c r="AB82" s="2"/>
      <c r="AC82" s="2"/>
      <c r="AD82" s="2">
        <v>0</v>
      </c>
    </row>
    <row r="83" spans="2:30" x14ac:dyDescent="0.25">
      <c r="B83" s="4" t="s">
        <v>13</v>
      </c>
      <c r="C83" s="2">
        <v>0</v>
      </c>
      <c r="D83" s="2"/>
      <c r="E83" s="2"/>
      <c r="F83" s="2"/>
      <c r="G83" s="2"/>
      <c r="H83" s="2">
        <v>0</v>
      </c>
      <c r="I83" s="2"/>
      <c r="J83" s="2">
        <v>1.9497139123027429E-2</v>
      </c>
      <c r="K83" s="2">
        <v>0</v>
      </c>
      <c r="L83" s="2">
        <v>0</v>
      </c>
      <c r="M83" s="2">
        <v>0</v>
      </c>
      <c r="N83" s="2"/>
      <c r="O83" s="2">
        <v>0</v>
      </c>
      <c r="P83" s="2"/>
      <c r="Q83" s="2">
        <v>0</v>
      </c>
      <c r="R83" s="2">
        <v>0.1148498717148603</v>
      </c>
      <c r="S83" s="2">
        <v>0</v>
      </c>
      <c r="T83" s="2"/>
      <c r="U83" s="2">
        <v>0</v>
      </c>
      <c r="V83" s="2">
        <v>0</v>
      </c>
      <c r="W83" s="2"/>
      <c r="X83" s="2"/>
      <c r="Y83" s="2">
        <v>0</v>
      </c>
      <c r="Z83" s="2">
        <v>0</v>
      </c>
      <c r="AA83" s="2"/>
      <c r="AB83" s="2"/>
      <c r="AC83" s="2"/>
      <c r="AD83" s="2">
        <v>0</v>
      </c>
    </row>
    <row r="84" spans="2:30" x14ac:dyDescent="0.25">
      <c r="B84" s="4" t="s">
        <v>14</v>
      </c>
      <c r="C84" s="2">
        <v>100</v>
      </c>
      <c r="D84" s="2"/>
      <c r="E84" s="2"/>
      <c r="F84" s="2"/>
      <c r="G84" s="2"/>
      <c r="H84" s="2">
        <v>0</v>
      </c>
      <c r="I84" s="2"/>
      <c r="J84" s="2">
        <v>0.42543632749748139</v>
      </c>
      <c r="K84" s="2">
        <v>0</v>
      </c>
      <c r="L84" s="2">
        <v>0</v>
      </c>
      <c r="M84" s="2">
        <v>27.008958416900661</v>
      </c>
      <c r="N84" s="2"/>
      <c r="O84" s="2">
        <v>0</v>
      </c>
      <c r="P84" s="2"/>
      <c r="Q84" s="2">
        <v>0</v>
      </c>
      <c r="R84" s="2">
        <v>0</v>
      </c>
      <c r="S84" s="2">
        <v>0</v>
      </c>
      <c r="T84" s="2"/>
      <c r="U84" s="2">
        <v>0</v>
      </c>
      <c r="V84" s="2">
        <v>0</v>
      </c>
      <c r="W84" s="2"/>
      <c r="X84" s="2"/>
      <c r="Y84" s="2">
        <v>0</v>
      </c>
      <c r="Z84" s="2">
        <v>0</v>
      </c>
      <c r="AA84" s="2"/>
      <c r="AB84" s="2"/>
      <c r="AC84" s="2"/>
      <c r="AD84" s="2">
        <v>91.332611050920903</v>
      </c>
    </row>
    <row r="85" spans="2:30" x14ac:dyDescent="0.25">
      <c r="B85" s="4" t="s">
        <v>15</v>
      </c>
      <c r="C85" s="2">
        <v>0</v>
      </c>
      <c r="D85" s="2"/>
      <c r="E85" s="2"/>
      <c r="F85" s="2"/>
      <c r="G85" s="2"/>
      <c r="H85" s="2">
        <v>3.166392459222624</v>
      </c>
      <c r="I85" s="2"/>
      <c r="J85" s="2">
        <v>6.6270824500464824</v>
      </c>
      <c r="K85" s="2">
        <v>0</v>
      </c>
      <c r="L85" s="2">
        <v>0</v>
      </c>
      <c r="M85" s="2">
        <v>2.5471319695146408</v>
      </c>
      <c r="N85" s="2"/>
      <c r="O85" s="2">
        <v>0</v>
      </c>
      <c r="P85" s="2"/>
      <c r="Q85" s="2">
        <v>0</v>
      </c>
      <c r="R85" s="2">
        <v>10.561854240343941</v>
      </c>
      <c r="S85" s="2">
        <v>0</v>
      </c>
      <c r="T85" s="2"/>
      <c r="U85" s="2">
        <v>0</v>
      </c>
      <c r="V85" s="2">
        <v>0</v>
      </c>
      <c r="W85" s="2"/>
      <c r="X85" s="2"/>
      <c r="Y85" s="2">
        <v>0</v>
      </c>
      <c r="Z85" s="2">
        <v>34.606490710469657</v>
      </c>
      <c r="AA85" s="2"/>
      <c r="AB85" s="2"/>
      <c r="AC85" s="2"/>
      <c r="AD85" s="2">
        <v>8.6673889490790899</v>
      </c>
    </row>
    <row r="86" spans="2:30" x14ac:dyDescent="0.25">
      <c r="B86" s="4" t="s">
        <v>16</v>
      </c>
      <c r="C86" s="2">
        <v>0</v>
      </c>
      <c r="D86" s="2"/>
      <c r="E86" s="2"/>
      <c r="F86" s="2"/>
      <c r="G86" s="2"/>
      <c r="H86" s="2">
        <v>0</v>
      </c>
      <c r="I86" s="2"/>
      <c r="J86" s="2">
        <v>38.374842953218533</v>
      </c>
      <c r="K86" s="2">
        <v>0</v>
      </c>
      <c r="L86" s="2">
        <v>0</v>
      </c>
      <c r="M86" s="2">
        <v>2.9549405000668538</v>
      </c>
      <c r="N86" s="2"/>
      <c r="O86" s="2">
        <v>0</v>
      </c>
      <c r="P86" s="2"/>
      <c r="Q86" s="2">
        <v>0</v>
      </c>
      <c r="R86" s="2">
        <v>0</v>
      </c>
      <c r="S86" s="2">
        <v>0</v>
      </c>
      <c r="T86" s="2"/>
      <c r="U86" s="2">
        <v>0</v>
      </c>
      <c r="V86" s="2">
        <v>0</v>
      </c>
      <c r="W86" s="2"/>
      <c r="X86" s="2"/>
      <c r="Y86" s="2">
        <v>0</v>
      </c>
      <c r="Z86" s="2">
        <v>0</v>
      </c>
      <c r="AA86" s="2"/>
      <c r="AB86" s="2"/>
      <c r="AC86" s="2"/>
      <c r="AD86" s="2">
        <v>0</v>
      </c>
    </row>
    <row r="87" spans="2:30" x14ac:dyDescent="0.25">
      <c r="B87" s="4" t="s">
        <v>17</v>
      </c>
      <c r="C87" s="2">
        <v>0</v>
      </c>
      <c r="D87" s="2"/>
      <c r="E87" s="2"/>
      <c r="F87" s="2"/>
      <c r="G87" s="2"/>
      <c r="H87" s="2">
        <v>0.2493035157344605</v>
      </c>
      <c r="I87" s="2"/>
      <c r="J87" s="2">
        <v>53.216006908113542</v>
      </c>
      <c r="K87" s="2">
        <v>0</v>
      </c>
      <c r="L87" s="2">
        <v>0</v>
      </c>
      <c r="M87" s="2">
        <v>0</v>
      </c>
      <c r="N87" s="2"/>
      <c r="O87" s="2">
        <v>0</v>
      </c>
      <c r="P87" s="2"/>
      <c r="Q87" s="2">
        <v>0</v>
      </c>
      <c r="R87" s="2">
        <v>86.601137230427852</v>
      </c>
      <c r="S87" s="2">
        <v>0</v>
      </c>
      <c r="T87" s="2"/>
      <c r="U87" s="2">
        <v>0</v>
      </c>
      <c r="V87" s="2">
        <v>100</v>
      </c>
      <c r="W87" s="2"/>
      <c r="X87" s="2"/>
      <c r="Y87" s="2">
        <v>0</v>
      </c>
      <c r="Z87" s="2">
        <v>62.993381707997763</v>
      </c>
      <c r="AA87" s="2"/>
      <c r="AB87" s="2"/>
      <c r="AC87" s="2"/>
      <c r="AD87" s="2">
        <v>0</v>
      </c>
    </row>
    <row r="88" spans="2:30" x14ac:dyDescent="0.25">
      <c r="B88" s="4" t="s">
        <v>18</v>
      </c>
      <c r="C88" s="2">
        <v>0</v>
      </c>
      <c r="D88" s="2"/>
      <c r="E88" s="2"/>
      <c r="F88" s="2"/>
      <c r="G88" s="2"/>
      <c r="H88" s="2">
        <v>0</v>
      </c>
      <c r="I88" s="2"/>
      <c r="J88" s="2">
        <v>1.3030506945065721</v>
      </c>
      <c r="K88" s="2">
        <v>0</v>
      </c>
      <c r="L88" s="2">
        <v>0</v>
      </c>
      <c r="M88" s="2">
        <v>0</v>
      </c>
      <c r="N88" s="2"/>
      <c r="O88" s="2">
        <v>100</v>
      </c>
      <c r="P88" s="2"/>
      <c r="Q88" s="2">
        <v>0</v>
      </c>
      <c r="R88" s="2">
        <v>0</v>
      </c>
      <c r="S88" s="2">
        <v>0</v>
      </c>
      <c r="T88" s="2"/>
      <c r="U88" s="2">
        <v>0</v>
      </c>
      <c r="V88" s="2">
        <v>0</v>
      </c>
      <c r="W88" s="2"/>
      <c r="X88" s="2"/>
      <c r="Y88" s="2">
        <v>0</v>
      </c>
      <c r="Z88" s="2">
        <v>0</v>
      </c>
      <c r="AA88" s="2"/>
      <c r="AB88" s="2"/>
      <c r="AC88" s="2"/>
      <c r="AD88" s="2">
        <v>0</v>
      </c>
    </row>
    <row r="89" spans="2:30" x14ac:dyDescent="0.25">
      <c r="B89" s="4" t="s">
        <v>19</v>
      </c>
      <c r="C89" s="2">
        <v>0</v>
      </c>
      <c r="D89" s="2"/>
      <c r="E89" s="2"/>
      <c r="F89" s="2"/>
      <c r="G89" s="2"/>
      <c r="H89" s="2">
        <v>0</v>
      </c>
      <c r="I89" s="2"/>
      <c r="J89" s="2">
        <v>0</v>
      </c>
      <c r="K89" s="2">
        <v>0</v>
      </c>
      <c r="L89" s="2">
        <v>0</v>
      </c>
      <c r="M89" s="2">
        <v>0</v>
      </c>
      <c r="N89" s="2"/>
      <c r="O89" s="2">
        <v>0</v>
      </c>
      <c r="P89" s="2"/>
      <c r="Q89" s="2">
        <v>0</v>
      </c>
      <c r="R89" s="2">
        <v>0</v>
      </c>
      <c r="S89" s="2">
        <v>0</v>
      </c>
      <c r="T89" s="2"/>
      <c r="U89" s="2">
        <v>0</v>
      </c>
      <c r="V89" s="2">
        <v>0</v>
      </c>
      <c r="W89" s="2"/>
      <c r="X89" s="2"/>
      <c r="Y89" s="2">
        <v>71.455328713242181</v>
      </c>
      <c r="Z89" s="2">
        <v>0</v>
      </c>
      <c r="AA89" s="2"/>
      <c r="AB89" s="2"/>
      <c r="AC89" s="2"/>
      <c r="AD89" s="2">
        <v>0</v>
      </c>
    </row>
    <row r="90" spans="2:30" x14ac:dyDescent="0.25">
      <c r="B90" s="4" t="s">
        <v>20</v>
      </c>
      <c r="C90" s="2">
        <v>0</v>
      </c>
      <c r="D90" s="2"/>
      <c r="E90" s="2"/>
      <c r="F90" s="2"/>
      <c r="G90" s="2"/>
      <c r="H90" s="2">
        <v>96.312804965777246</v>
      </c>
      <c r="I90" s="2"/>
      <c r="J90" s="2">
        <v>0</v>
      </c>
      <c r="K90" s="2">
        <v>0</v>
      </c>
      <c r="L90" s="2">
        <v>0</v>
      </c>
      <c r="M90" s="2">
        <v>0</v>
      </c>
      <c r="N90" s="2"/>
      <c r="O90" s="2">
        <v>0</v>
      </c>
      <c r="P90" s="2"/>
      <c r="Q90" s="2">
        <v>0</v>
      </c>
      <c r="R90" s="2">
        <v>0</v>
      </c>
      <c r="S90" s="2">
        <v>0</v>
      </c>
      <c r="T90" s="2"/>
      <c r="U90" s="2">
        <v>0</v>
      </c>
      <c r="V90" s="2">
        <v>0</v>
      </c>
      <c r="W90" s="2"/>
      <c r="X90" s="2"/>
      <c r="Y90" s="2">
        <v>22.85072110882188</v>
      </c>
      <c r="Z90" s="2">
        <v>0</v>
      </c>
      <c r="AA90" s="2"/>
      <c r="AB90" s="2"/>
      <c r="AC90" s="2"/>
      <c r="AD90" s="2">
        <v>0</v>
      </c>
    </row>
    <row r="91" spans="2:30" x14ac:dyDescent="0.25">
      <c r="B91" s="4" t="s">
        <v>21</v>
      </c>
      <c r="C91" s="2">
        <v>0</v>
      </c>
      <c r="D91" s="2"/>
      <c r="E91" s="2"/>
      <c r="F91" s="2"/>
      <c r="G91" s="2"/>
      <c r="H91" s="2">
        <v>0.27149905926566842</v>
      </c>
      <c r="I91" s="2"/>
      <c r="J91" s="2">
        <v>0</v>
      </c>
      <c r="K91" s="2">
        <v>0</v>
      </c>
      <c r="L91" s="2">
        <v>0</v>
      </c>
      <c r="M91" s="2">
        <v>0</v>
      </c>
      <c r="N91" s="2"/>
      <c r="O91" s="2">
        <v>0</v>
      </c>
      <c r="P91" s="2"/>
      <c r="Q91" s="2">
        <v>0</v>
      </c>
      <c r="R91" s="2">
        <v>0.20933014354066989</v>
      </c>
      <c r="S91" s="2">
        <v>1.35582057926611</v>
      </c>
      <c r="T91" s="2"/>
      <c r="U91" s="2">
        <v>0</v>
      </c>
      <c r="V91" s="2">
        <v>0</v>
      </c>
      <c r="W91" s="2"/>
      <c r="X91" s="2"/>
      <c r="Y91" s="2">
        <v>0</v>
      </c>
      <c r="Z91" s="2">
        <v>0</v>
      </c>
      <c r="AA91" s="2"/>
      <c r="AB91" s="2"/>
      <c r="AC91" s="2"/>
      <c r="AD91" s="2">
        <v>0</v>
      </c>
    </row>
    <row r="93" spans="2:30" x14ac:dyDescent="0.25">
      <c r="C93" s="7">
        <v>88</v>
      </c>
      <c r="D93" s="7">
        <v>133</v>
      </c>
      <c r="E93" s="7">
        <v>142</v>
      </c>
      <c r="F93" s="7">
        <v>156</v>
      </c>
      <c r="G93" s="7">
        <v>160</v>
      </c>
      <c r="H93" s="1" t="s">
        <v>27</v>
      </c>
      <c r="I93" s="7" t="s">
        <v>28</v>
      </c>
      <c r="J93" s="7">
        <v>197</v>
      </c>
      <c r="K93" s="7">
        <v>234</v>
      </c>
      <c r="L93" s="7">
        <v>262</v>
      </c>
      <c r="M93" s="7">
        <v>276</v>
      </c>
      <c r="N93" s="7">
        <v>295</v>
      </c>
      <c r="O93" s="7">
        <v>301</v>
      </c>
      <c r="P93" s="7">
        <v>332</v>
      </c>
      <c r="Q93" s="7">
        <v>339</v>
      </c>
      <c r="R93" s="7">
        <v>355</v>
      </c>
      <c r="S93" s="7">
        <v>363</v>
      </c>
      <c r="T93" s="7">
        <v>386</v>
      </c>
      <c r="U93" s="7">
        <v>392</v>
      </c>
      <c r="V93" s="7">
        <v>398</v>
      </c>
      <c r="W93" s="7">
        <v>406</v>
      </c>
      <c r="X93" s="7">
        <v>411</v>
      </c>
      <c r="Y93" s="7">
        <v>448</v>
      </c>
      <c r="Z93" s="7">
        <v>462</v>
      </c>
      <c r="AA93" s="7">
        <v>611</v>
      </c>
      <c r="AB93" s="7">
        <v>618</v>
      </c>
      <c r="AC93" s="7">
        <v>625</v>
      </c>
      <c r="AD93" s="7">
        <v>637</v>
      </c>
    </row>
    <row r="94" spans="2:30" x14ac:dyDescent="0.25">
      <c r="B94" s="4" t="s">
        <v>22</v>
      </c>
      <c r="C94" s="2">
        <v>0</v>
      </c>
      <c r="D94" s="2"/>
      <c r="E94" s="2"/>
      <c r="F94" s="2"/>
      <c r="G94" s="2"/>
      <c r="H94" s="2">
        <v>0</v>
      </c>
      <c r="I94" s="2"/>
      <c r="J94" s="2">
        <v>0</v>
      </c>
      <c r="K94" s="2">
        <v>100</v>
      </c>
      <c r="L94" s="2">
        <v>100</v>
      </c>
      <c r="M94" s="2">
        <v>41.970851718144132</v>
      </c>
      <c r="N94" s="2"/>
      <c r="O94" s="2">
        <v>0</v>
      </c>
      <c r="P94" s="2"/>
      <c r="Q94" s="2">
        <v>100</v>
      </c>
      <c r="R94" s="2">
        <v>0.52440884820747513</v>
      </c>
      <c r="S94" s="2">
        <v>98.644179420733877</v>
      </c>
      <c r="T94" s="2"/>
      <c r="U94" s="2">
        <v>100</v>
      </c>
      <c r="V94" s="2">
        <v>0</v>
      </c>
      <c r="W94" s="2"/>
      <c r="X94" s="2"/>
      <c r="Y94" s="2">
        <v>0</v>
      </c>
      <c r="Z94" s="2">
        <v>2.4001275815325731</v>
      </c>
      <c r="AA94" s="2"/>
      <c r="AB94" s="2"/>
      <c r="AC94" s="2"/>
      <c r="AD94" s="2">
        <v>0</v>
      </c>
    </row>
    <row r="95" spans="2:30" x14ac:dyDescent="0.25">
      <c r="B95" s="4" t="s">
        <v>23</v>
      </c>
      <c r="C95" s="2">
        <v>0</v>
      </c>
      <c r="D95" s="2"/>
      <c r="E95" s="2"/>
      <c r="F95" s="2"/>
      <c r="G95" s="2"/>
      <c r="H95" s="2">
        <v>0</v>
      </c>
      <c r="I95" s="2"/>
      <c r="J95" s="2">
        <v>0</v>
      </c>
      <c r="K95" s="2">
        <v>0</v>
      </c>
      <c r="L95" s="2">
        <v>0</v>
      </c>
      <c r="M95" s="2">
        <v>12.154031287605291</v>
      </c>
      <c r="N95" s="2"/>
      <c r="O95" s="2">
        <v>0</v>
      </c>
      <c r="P95" s="2"/>
      <c r="Q95" s="2">
        <v>0</v>
      </c>
      <c r="R95" s="2">
        <v>1.928177657582693</v>
      </c>
      <c r="S95" s="2">
        <v>0</v>
      </c>
      <c r="T95" s="2"/>
      <c r="U95" s="2">
        <v>0</v>
      </c>
      <c r="V95" s="2">
        <v>0</v>
      </c>
      <c r="W95" s="2"/>
      <c r="X95" s="2"/>
      <c r="Y95" s="2">
        <v>0</v>
      </c>
      <c r="Z95" s="2">
        <v>0</v>
      </c>
      <c r="AA95" s="2"/>
      <c r="AB95" s="2"/>
      <c r="AC95" s="2"/>
      <c r="AD95" s="2">
        <v>0</v>
      </c>
    </row>
    <row r="96" spans="2:30" x14ac:dyDescent="0.25">
      <c r="B96" s="3" t="s">
        <v>85</v>
      </c>
      <c r="C96" s="6">
        <f>SUM(C94:C95)</f>
        <v>0</v>
      </c>
      <c r="H96" s="6">
        <f>SUM(H94:H95)</f>
        <v>0</v>
      </c>
      <c r="J96" s="6">
        <f>SUM(J94:J95)</f>
        <v>0</v>
      </c>
      <c r="K96" s="6">
        <f>SUM(K94:K95)</f>
        <v>100</v>
      </c>
      <c r="L96" s="6">
        <f>SUM(L94:L95)</f>
        <v>100</v>
      </c>
      <c r="M96" s="6">
        <f>SUM(M94:M95)</f>
        <v>54.124883005749425</v>
      </c>
      <c r="O96" s="6">
        <f>SUM(O94:O95)</f>
        <v>0</v>
      </c>
      <c r="Q96" s="6">
        <f>SUM(Q94:Q95)</f>
        <v>100</v>
      </c>
      <c r="R96" s="6">
        <f>SUM(R94:R95)</f>
        <v>2.4525865057901681</v>
      </c>
      <c r="S96" s="6">
        <f>SUM(S94:S95)</f>
        <v>98.644179420733877</v>
      </c>
      <c r="U96" s="6">
        <f>SUM(U94:U95)</f>
        <v>100</v>
      </c>
      <c r="V96" s="6">
        <f>SUM(V94:V95)</f>
        <v>0</v>
      </c>
      <c r="Y96" s="6">
        <f>SUM(Y94:Y95)</f>
        <v>0</v>
      </c>
      <c r="Z96" s="6">
        <f>SUM(Z94:Z95)</f>
        <v>2.4001275815325731</v>
      </c>
      <c r="AD96" s="6">
        <f>SUM(AD94:AD95)</f>
        <v>0</v>
      </c>
    </row>
    <row r="97" spans="2:30" x14ac:dyDescent="0.25">
      <c r="B97" s="4" t="s">
        <v>24</v>
      </c>
      <c r="C97" s="2">
        <v>100</v>
      </c>
      <c r="D97" s="2"/>
      <c r="E97" s="2"/>
      <c r="F97" s="2"/>
      <c r="G97" s="2"/>
      <c r="H97" s="2">
        <v>3.4156959749570839</v>
      </c>
      <c r="I97" s="2"/>
      <c r="J97" s="2">
        <v>100</v>
      </c>
      <c r="K97" s="2">
        <v>0</v>
      </c>
      <c r="L97" s="2">
        <v>0</v>
      </c>
      <c r="M97" s="2">
        <v>45.875116994250583</v>
      </c>
      <c r="N97" s="2"/>
      <c r="O97" s="2">
        <v>100</v>
      </c>
      <c r="P97" s="2"/>
      <c r="Q97" s="2">
        <v>0</v>
      </c>
      <c r="R97" s="2">
        <v>97.338083350669166</v>
      </c>
      <c r="S97" s="2">
        <v>0</v>
      </c>
      <c r="T97" s="2"/>
      <c r="U97" s="2">
        <v>0</v>
      </c>
      <c r="V97" s="2">
        <v>100</v>
      </c>
      <c r="W97" s="2"/>
      <c r="X97" s="2"/>
      <c r="Y97" s="2">
        <v>77.149278891178128</v>
      </c>
      <c r="Z97" s="2">
        <v>97.599872418467413</v>
      </c>
      <c r="AA97" s="2"/>
      <c r="AB97" s="2"/>
      <c r="AC97" s="2"/>
      <c r="AD97" s="2">
        <v>100</v>
      </c>
    </row>
    <row r="98" spans="2:30" x14ac:dyDescent="0.25">
      <c r="B98" s="4" t="s">
        <v>20</v>
      </c>
      <c r="C98" s="2">
        <v>0</v>
      </c>
      <c r="D98" s="2"/>
      <c r="E98" s="2"/>
      <c r="F98" s="2"/>
      <c r="G98" s="2"/>
      <c r="H98" s="2">
        <v>96.312804965777246</v>
      </c>
      <c r="I98" s="2"/>
      <c r="J98" s="2">
        <v>0</v>
      </c>
      <c r="K98" s="2">
        <v>0</v>
      </c>
      <c r="L98" s="2">
        <v>0</v>
      </c>
      <c r="M98" s="2">
        <v>0</v>
      </c>
      <c r="N98" s="2"/>
      <c r="O98" s="2">
        <v>0</v>
      </c>
      <c r="P98" s="2"/>
      <c r="Q98" s="2">
        <v>0</v>
      </c>
      <c r="R98" s="2">
        <v>0</v>
      </c>
      <c r="S98" s="2">
        <v>0</v>
      </c>
      <c r="T98" s="2"/>
      <c r="U98" s="2">
        <v>0</v>
      </c>
      <c r="V98" s="2">
        <v>0</v>
      </c>
      <c r="W98" s="2"/>
      <c r="X98" s="2"/>
      <c r="Y98" s="2">
        <v>22.85072110882188</v>
      </c>
      <c r="Z98" s="2">
        <v>0</v>
      </c>
      <c r="AA98" s="2"/>
      <c r="AB98" s="2"/>
      <c r="AC98" s="2"/>
      <c r="AD98" s="2">
        <v>0</v>
      </c>
    </row>
    <row r="99" spans="2:30" x14ac:dyDescent="0.25">
      <c r="B99" s="4" t="s">
        <v>21</v>
      </c>
      <c r="C99" s="2">
        <v>0</v>
      </c>
      <c r="D99" s="2"/>
      <c r="E99" s="2"/>
      <c r="F99" s="2"/>
      <c r="G99" s="2"/>
      <c r="H99" s="2">
        <v>0.27149905926566842</v>
      </c>
      <c r="I99" s="2"/>
      <c r="J99" s="2">
        <v>0</v>
      </c>
      <c r="K99" s="2">
        <v>0</v>
      </c>
      <c r="L99" s="2">
        <v>0</v>
      </c>
      <c r="M99" s="2">
        <v>0</v>
      </c>
      <c r="N99" s="2"/>
      <c r="O99" s="2">
        <v>0</v>
      </c>
      <c r="P99" s="2"/>
      <c r="Q99" s="2">
        <v>0</v>
      </c>
      <c r="R99" s="2">
        <v>0.20933014354066989</v>
      </c>
      <c r="S99" s="2">
        <v>1.35582057926611</v>
      </c>
      <c r="T99" s="2"/>
      <c r="U99" s="2">
        <v>0</v>
      </c>
      <c r="V99" s="2">
        <v>0</v>
      </c>
      <c r="W99" s="2"/>
      <c r="X99" s="2"/>
      <c r="Y99" s="2">
        <v>0</v>
      </c>
      <c r="Z99" s="2">
        <v>0</v>
      </c>
      <c r="AA99" s="2"/>
      <c r="AB99" s="2"/>
      <c r="AC99" s="2"/>
      <c r="AD99" s="2">
        <v>0</v>
      </c>
    </row>
    <row r="100" spans="2:30" x14ac:dyDescent="0.25">
      <c r="B100" s="4" t="s">
        <v>25</v>
      </c>
      <c r="C100" s="2">
        <v>0</v>
      </c>
      <c r="D100" s="2"/>
      <c r="E100" s="2"/>
      <c r="F100" s="2"/>
      <c r="G100" s="2"/>
      <c r="H100" s="2">
        <v>3.4156959749570839</v>
      </c>
      <c r="I100" s="2"/>
      <c r="J100" s="2">
        <v>59.862586497283047</v>
      </c>
      <c r="K100" s="2">
        <v>0</v>
      </c>
      <c r="L100" s="2">
        <v>0</v>
      </c>
      <c r="M100" s="2">
        <v>2.5471319695146408</v>
      </c>
      <c r="N100" s="2"/>
      <c r="O100" s="2">
        <v>0</v>
      </c>
      <c r="P100" s="2"/>
      <c r="Q100" s="2">
        <v>0</v>
      </c>
      <c r="R100" s="2">
        <v>97.992944317315022</v>
      </c>
      <c r="S100" s="2">
        <v>0</v>
      </c>
      <c r="T100" s="2"/>
      <c r="U100" s="2">
        <v>0</v>
      </c>
      <c r="V100" s="2">
        <v>100</v>
      </c>
      <c r="W100" s="2"/>
      <c r="X100" s="2"/>
      <c r="Y100" s="2">
        <v>71.455328713242181</v>
      </c>
      <c r="Z100" s="2">
        <v>97.599872418467413</v>
      </c>
      <c r="AA100" s="2"/>
      <c r="AB100" s="2"/>
      <c r="AC100" s="2"/>
      <c r="AD100" s="2">
        <v>8.6673889490790899</v>
      </c>
    </row>
    <row r="101" spans="2:30" x14ac:dyDescent="0.25">
      <c r="B101" s="4" t="s">
        <v>83</v>
      </c>
      <c r="C101" s="2">
        <v>0</v>
      </c>
      <c r="D101" s="2"/>
      <c r="E101" s="2"/>
      <c r="F101" s="2"/>
      <c r="G101" s="2"/>
      <c r="H101" s="2">
        <v>3.1271935439505447E-2</v>
      </c>
      <c r="I101" s="2"/>
      <c r="J101" s="2">
        <v>47.49084947236171</v>
      </c>
      <c r="K101" s="2">
        <v>0</v>
      </c>
      <c r="L101" s="2">
        <v>0</v>
      </c>
      <c r="M101" s="2">
        <v>5.7160048134777384</v>
      </c>
      <c r="N101" s="2"/>
      <c r="O101" s="2">
        <v>0</v>
      </c>
      <c r="P101" s="2"/>
      <c r="Q101" s="2">
        <v>0</v>
      </c>
      <c r="R101" s="2">
        <v>8.3311663546217325</v>
      </c>
      <c r="S101" s="2">
        <v>0</v>
      </c>
      <c r="T101" s="2"/>
      <c r="U101" s="2">
        <v>0</v>
      </c>
      <c r="V101" s="2">
        <v>0</v>
      </c>
      <c r="W101" s="2"/>
      <c r="X101" s="2"/>
      <c r="Y101" s="2">
        <v>22.85072110882188</v>
      </c>
      <c r="Z101" s="2">
        <v>0</v>
      </c>
      <c r="AA101" s="2"/>
      <c r="AB101" s="2"/>
      <c r="AC101" s="2"/>
      <c r="AD101" s="2">
        <v>24.160346695557958</v>
      </c>
    </row>
  </sheetData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BCCFBE-6A68-4372-B8F5-41052BC494BD}">
  <sheetPr codeName="Sheet10"/>
  <dimension ref="B2:BJ101"/>
  <sheetViews>
    <sheetView topLeftCell="B1" workbookViewId="0">
      <selection activeCell="BJ3" activeCellId="4" sqref="AP3:AP23 AS3:AS23 AU3:AU23 BF3:BF23 BJ3:BJ23"/>
    </sheetView>
  </sheetViews>
  <sheetFormatPr defaultRowHeight="15" x14ac:dyDescent="0.25"/>
  <cols>
    <col min="2" max="2" width="26.42578125" style="3" bestFit="1" customWidth="1"/>
    <col min="3" max="3" width="4" style="5" customWidth="1"/>
    <col min="4" max="4" width="4.5703125" style="5" bestFit="1" customWidth="1"/>
    <col min="5" max="5" width="4.7109375" style="5" bestFit="1" customWidth="1"/>
    <col min="6" max="6" width="5.5703125" style="5" bestFit="1" customWidth="1"/>
    <col min="7" max="7" width="5.7109375" style="5" bestFit="1" customWidth="1"/>
    <col min="8" max="8" width="5.5703125" style="5" bestFit="1" customWidth="1"/>
    <col min="9" max="9" width="5.7109375" style="5" bestFit="1" customWidth="1"/>
    <col min="10" max="10" width="4.85546875" style="5" bestFit="1" customWidth="1"/>
    <col min="11" max="11" width="4.7109375" style="5" bestFit="1" customWidth="1"/>
    <col min="12" max="12" width="5.7109375" style="5" bestFit="1" customWidth="1"/>
    <col min="13" max="13" width="4.85546875" style="5" bestFit="1" customWidth="1"/>
    <col min="14" max="14" width="5.7109375" style="5" bestFit="1" customWidth="1"/>
    <col min="15" max="15" width="4.7109375" style="5" bestFit="1" customWidth="1"/>
    <col min="16" max="16" width="5.7109375" style="5" bestFit="1" customWidth="1"/>
    <col min="17" max="17" width="4.85546875" style="5" bestFit="1" customWidth="1"/>
    <col min="18" max="18" width="4.7109375" style="5" bestFit="1" customWidth="1"/>
    <col min="19" max="19" width="5.7109375" style="5" bestFit="1" customWidth="1"/>
    <col min="20" max="20" width="5.5703125" style="5" bestFit="1" customWidth="1"/>
    <col min="21" max="21" width="4.5703125" style="5" bestFit="1" customWidth="1"/>
    <col min="22" max="22" width="5.5703125" style="5" bestFit="1" customWidth="1"/>
    <col min="23" max="23" width="4" style="5" bestFit="1" customWidth="1"/>
    <col min="24" max="24" width="4.7109375" style="5" bestFit="1" customWidth="1"/>
    <col min="25" max="26" width="4.85546875" style="5" bestFit="1" customWidth="1"/>
    <col min="27" max="27" width="5.5703125" style="5" bestFit="1" customWidth="1"/>
    <col min="28" max="28" width="4.5703125" style="5" bestFit="1" customWidth="1"/>
    <col min="29" max="29" width="4.7109375" style="5" bestFit="1" customWidth="1"/>
    <col min="30" max="30" width="4.85546875" style="5" bestFit="1" customWidth="1"/>
    <col min="31" max="31" width="4" bestFit="1" customWidth="1"/>
    <col min="34" max="34" width="38.42578125" bestFit="1" customWidth="1"/>
    <col min="35" max="39" width="4" style="5" bestFit="1" customWidth="1"/>
    <col min="40" max="41" width="5.140625" style="5" bestFit="1" customWidth="1"/>
    <col min="42" max="62" width="4" style="5" bestFit="1" customWidth="1"/>
  </cols>
  <sheetData>
    <row r="2" spans="2:62" x14ac:dyDescent="0.25">
      <c r="B2" s="3" t="s">
        <v>101</v>
      </c>
      <c r="C2" s="7">
        <v>88</v>
      </c>
      <c r="D2" s="7">
        <v>133</v>
      </c>
      <c r="E2" s="7">
        <v>142</v>
      </c>
      <c r="F2" s="7">
        <v>156</v>
      </c>
      <c r="G2" s="7">
        <v>160</v>
      </c>
      <c r="H2" s="1" t="s">
        <v>27</v>
      </c>
      <c r="I2" s="7" t="s">
        <v>28</v>
      </c>
      <c r="J2" s="7">
        <v>197</v>
      </c>
      <c r="K2" s="7">
        <v>234</v>
      </c>
      <c r="L2" s="7">
        <v>262</v>
      </c>
      <c r="M2" s="7">
        <v>276</v>
      </c>
      <c r="N2" s="7">
        <v>295</v>
      </c>
      <c r="O2" s="7">
        <v>301</v>
      </c>
      <c r="P2" s="7">
        <v>332</v>
      </c>
      <c r="Q2" s="7">
        <v>339</v>
      </c>
      <c r="R2" s="7">
        <v>355</v>
      </c>
      <c r="S2" s="7">
        <v>363</v>
      </c>
      <c r="T2" s="7">
        <v>386</v>
      </c>
      <c r="U2" s="7">
        <v>392</v>
      </c>
      <c r="V2" s="7">
        <v>398</v>
      </c>
      <c r="W2" s="7">
        <v>406</v>
      </c>
      <c r="X2" s="7">
        <v>411</v>
      </c>
      <c r="Y2" s="7">
        <v>448</v>
      </c>
      <c r="Z2" s="7">
        <v>462</v>
      </c>
      <c r="AA2" s="7">
        <v>611</v>
      </c>
      <c r="AB2" s="7">
        <v>618</v>
      </c>
      <c r="AC2" s="7">
        <v>625</v>
      </c>
      <c r="AD2" s="7">
        <v>637</v>
      </c>
      <c r="AH2" s="3" t="s">
        <v>59</v>
      </c>
      <c r="AI2" s="7">
        <v>88</v>
      </c>
      <c r="AJ2" s="7">
        <v>133</v>
      </c>
      <c r="AK2" s="7">
        <v>142</v>
      </c>
      <c r="AL2" s="7">
        <v>156</v>
      </c>
      <c r="AM2" s="7">
        <v>160</v>
      </c>
      <c r="AN2" s="1" t="s">
        <v>27</v>
      </c>
      <c r="AO2" s="7" t="s">
        <v>28</v>
      </c>
      <c r="AP2" s="7">
        <v>197</v>
      </c>
      <c r="AQ2" s="7">
        <v>234</v>
      </c>
      <c r="AR2" s="7">
        <v>262</v>
      </c>
      <c r="AS2" s="7">
        <v>276</v>
      </c>
      <c r="AT2" s="7">
        <v>295</v>
      </c>
      <c r="AU2" s="7">
        <v>301</v>
      </c>
      <c r="AV2" s="7">
        <v>332</v>
      </c>
      <c r="AW2" s="7">
        <v>339</v>
      </c>
      <c r="AX2" s="7">
        <v>355</v>
      </c>
      <c r="AY2" s="7">
        <v>363</v>
      </c>
      <c r="AZ2" s="7">
        <v>386</v>
      </c>
      <c r="BA2" s="7">
        <v>392</v>
      </c>
      <c r="BB2" s="7">
        <v>398</v>
      </c>
      <c r="BC2" s="7">
        <v>406</v>
      </c>
      <c r="BD2" s="7">
        <v>411</v>
      </c>
      <c r="BE2" s="7">
        <v>448</v>
      </c>
      <c r="BF2" s="7">
        <v>462</v>
      </c>
      <c r="BG2" s="7">
        <v>611</v>
      </c>
      <c r="BH2" s="7">
        <v>618</v>
      </c>
      <c r="BI2" s="7">
        <v>625</v>
      </c>
      <c r="BJ2" s="7">
        <v>637</v>
      </c>
    </row>
    <row r="3" spans="2:62" x14ac:dyDescent="0.25">
      <c r="B3" s="4" t="s">
        <v>1</v>
      </c>
      <c r="C3" s="2"/>
      <c r="D3"/>
      <c r="E3"/>
      <c r="F3"/>
      <c r="G3" s="2">
        <v>0</v>
      </c>
      <c r="H3" s="2">
        <v>0</v>
      </c>
      <c r="I3" s="2">
        <v>0</v>
      </c>
      <c r="J3" s="2">
        <v>0</v>
      </c>
      <c r="K3"/>
      <c r="L3" s="2">
        <v>0</v>
      </c>
      <c r="M3" s="2">
        <v>0</v>
      </c>
      <c r="N3" s="2">
        <v>0</v>
      </c>
      <c r="O3" s="2">
        <v>0</v>
      </c>
      <c r="P3" s="2">
        <v>0</v>
      </c>
      <c r="Q3" s="2">
        <v>0</v>
      </c>
      <c r="R3" s="2">
        <v>0</v>
      </c>
      <c r="S3" s="2">
        <v>0</v>
      </c>
      <c r="T3"/>
      <c r="U3"/>
      <c r="V3"/>
      <c r="W3"/>
      <c r="X3"/>
      <c r="Y3" s="2">
        <v>0</v>
      </c>
      <c r="Z3" s="2">
        <v>0</v>
      </c>
      <c r="AA3" s="2">
        <v>0</v>
      </c>
      <c r="AB3"/>
      <c r="AC3"/>
      <c r="AD3" s="2">
        <v>0</v>
      </c>
      <c r="AH3" s="4" t="s">
        <v>1</v>
      </c>
      <c r="AI3" s="6">
        <f>AVERAGE(C3,C37,C71)</f>
        <v>0</v>
      </c>
      <c r="AJ3" s="6"/>
      <c r="AK3" s="6">
        <f t="shared" ref="AK3:BJ3" si="0">AVERAGE(E3,E37,E71)</f>
        <v>0</v>
      </c>
      <c r="AL3" s="6">
        <f t="shared" si="0"/>
        <v>0</v>
      </c>
      <c r="AM3" s="6">
        <f t="shared" si="0"/>
        <v>0</v>
      </c>
      <c r="AN3" s="6">
        <f t="shared" si="0"/>
        <v>0</v>
      </c>
      <c r="AO3" s="6">
        <f t="shared" si="0"/>
        <v>0</v>
      </c>
      <c r="AP3" s="6">
        <f t="shared" si="0"/>
        <v>0</v>
      </c>
      <c r="AQ3" s="6">
        <f t="shared" si="0"/>
        <v>0</v>
      </c>
      <c r="AR3" s="6">
        <f t="shared" si="0"/>
        <v>0</v>
      </c>
      <c r="AS3" s="6">
        <f t="shared" si="0"/>
        <v>0</v>
      </c>
      <c r="AT3" s="6">
        <f t="shared" si="0"/>
        <v>0</v>
      </c>
      <c r="AU3" s="6">
        <f t="shared" si="0"/>
        <v>0</v>
      </c>
      <c r="AV3" s="6">
        <f t="shared" si="0"/>
        <v>0</v>
      </c>
      <c r="AW3" s="6">
        <f t="shared" si="0"/>
        <v>0</v>
      </c>
      <c r="AX3" s="6">
        <f t="shared" si="0"/>
        <v>0</v>
      </c>
      <c r="AY3" s="6">
        <f t="shared" si="0"/>
        <v>0</v>
      </c>
      <c r="AZ3" s="6">
        <f t="shared" si="0"/>
        <v>0</v>
      </c>
      <c r="BA3" s="6"/>
      <c r="BB3" s="6">
        <f t="shared" si="0"/>
        <v>0</v>
      </c>
      <c r="BC3" s="6"/>
      <c r="BD3" s="6">
        <f t="shared" si="0"/>
        <v>0</v>
      </c>
      <c r="BE3" s="6">
        <f t="shared" si="0"/>
        <v>0</v>
      </c>
      <c r="BF3" s="6">
        <f t="shared" si="0"/>
        <v>0</v>
      </c>
      <c r="BG3" s="6">
        <f t="shared" si="0"/>
        <v>0</v>
      </c>
      <c r="BH3" s="6"/>
      <c r="BI3" s="6">
        <f t="shared" si="0"/>
        <v>0</v>
      </c>
      <c r="BJ3" s="6">
        <f t="shared" si="0"/>
        <v>0</v>
      </c>
    </row>
    <row r="4" spans="2:62" x14ac:dyDescent="0.25">
      <c r="B4" s="4" t="s">
        <v>2</v>
      </c>
      <c r="C4" s="2"/>
      <c r="D4"/>
      <c r="E4"/>
      <c r="F4"/>
      <c r="G4" s="2">
        <v>0</v>
      </c>
      <c r="H4" s="2">
        <v>0</v>
      </c>
      <c r="I4" s="2">
        <v>0</v>
      </c>
      <c r="J4" s="2">
        <v>0.771677240482188</v>
      </c>
      <c r="K4"/>
      <c r="L4" s="2">
        <v>0</v>
      </c>
      <c r="M4" s="2">
        <v>0</v>
      </c>
      <c r="N4" s="2">
        <v>100</v>
      </c>
      <c r="O4" s="2">
        <v>0</v>
      </c>
      <c r="P4" s="2">
        <v>75.466114234980765</v>
      </c>
      <c r="Q4" s="2">
        <v>13.20478673519151</v>
      </c>
      <c r="R4" s="2">
        <v>4.9368777838023868E-2</v>
      </c>
      <c r="S4" s="2">
        <v>55.786076532964501</v>
      </c>
      <c r="T4"/>
      <c r="U4"/>
      <c r="V4"/>
      <c r="W4"/>
      <c r="X4"/>
      <c r="Y4" s="2">
        <v>26.299376299376299</v>
      </c>
      <c r="Z4" s="2">
        <v>0</v>
      </c>
      <c r="AA4" s="2">
        <v>0</v>
      </c>
      <c r="AB4"/>
      <c r="AC4"/>
      <c r="AD4" s="2">
        <v>0</v>
      </c>
      <c r="AH4" s="4" t="s">
        <v>2</v>
      </c>
      <c r="AI4" s="6">
        <f t="shared" ref="AI4:BJ4" si="1">AVERAGE(C4,C38,C72)</f>
        <v>0</v>
      </c>
      <c r="AJ4" s="6"/>
      <c r="AK4" s="6">
        <f t="shared" si="1"/>
        <v>0</v>
      </c>
      <c r="AL4" s="6">
        <f t="shared" si="1"/>
        <v>0</v>
      </c>
      <c r="AM4" s="6">
        <f t="shared" si="1"/>
        <v>0</v>
      </c>
      <c r="AN4" s="6">
        <f t="shared" si="1"/>
        <v>0</v>
      </c>
      <c r="AO4" s="6">
        <f t="shared" si="1"/>
        <v>0</v>
      </c>
      <c r="AP4" s="6">
        <f t="shared" si="1"/>
        <v>0.75652312978896863</v>
      </c>
      <c r="AQ4" s="6">
        <f t="shared" si="1"/>
        <v>52.631578947368418</v>
      </c>
      <c r="AR4" s="6">
        <f t="shared" si="1"/>
        <v>35.800962154403017</v>
      </c>
      <c r="AS4" s="6">
        <f t="shared" si="1"/>
        <v>1.2036634077111996</v>
      </c>
      <c r="AT4" s="6">
        <f t="shared" si="1"/>
        <v>88.38300141908816</v>
      </c>
      <c r="AU4" s="6">
        <f t="shared" si="1"/>
        <v>36.682168056446443</v>
      </c>
      <c r="AV4" s="6">
        <f t="shared" si="1"/>
        <v>55.900905544574321</v>
      </c>
      <c r="AW4" s="6">
        <f t="shared" si="1"/>
        <v>22.128279335648916</v>
      </c>
      <c r="AX4" s="6">
        <f t="shared" si="1"/>
        <v>7.3775093199677524E-2</v>
      </c>
      <c r="AY4" s="6">
        <f t="shared" si="1"/>
        <v>46.583150670228001</v>
      </c>
      <c r="AZ4" s="6">
        <f t="shared" si="1"/>
        <v>100</v>
      </c>
      <c r="BA4" s="6"/>
      <c r="BB4" s="6">
        <f t="shared" si="1"/>
        <v>0</v>
      </c>
      <c r="BC4" s="6"/>
      <c r="BD4" s="6">
        <f t="shared" si="1"/>
        <v>0</v>
      </c>
      <c r="BE4" s="6">
        <f t="shared" si="1"/>
        <v>22.104555936719862</v>
      </c>
      <c r="BF4" s="6">
        <f t="shared" si="1"/>
        <v>0</v>
      </c>
      <c r="BG4" s="6">
        <f t="shared" si="1"/>
        <v>0</v>
      </c>
      <c r="BH4" s="6"/>
      <c r="BI4" s="6">
        <f t="shared" si="1"/>
        <v>0</v>
      </c>
      <c r="BJ4" s="6">
        <f t="shared" si="1"/>
        <v>0.32430743314152216</v>
      </c>
    </row>
    <row r="5" spans="2:62" x14ac:dyDescent="0.25">
      <c r="B5" s="4" t="s">
        <v>3</v>
      </c>
      <c r="C5" s="2"/>
      <c r="D5"/>
      <c r="E5"/>
      <c r="F5"/>
      <c r="G5" s="2">
        <v>0</v>
      </c>
      <c r="H5" s="2">
        <v>0</v>
      </c>
      <c r="I5" s="2">
        <v>0</v>
      </c>
      <c r="J5" s="2">
        <v>1.648082106458387</v>
      </c>
      <c r="K5"/>
      <c r="L5" s="2">
        <v>100</v>
      </c>
      <c r="M5" s="2">
        <v>0</v>
      </c>
      <c r="N5" s="2">
        <v>0</v>
      </c>
      <c r="O5" s="2">
        <v>0</v>
      </c>
      <c r="P5" s="2">
        <v>24.533885765019239</v>
      </c>
      <c r="Q5" s="2">
        <v>55.670180440409638</v>
      </c>
      <c r="R5" s="2">
        <v>0.91111886882611748</v>
      </c>
      <c r="S5" s="2">
        <v>20.101429230059939</v>
      </c>
      <c r="T5"/>
      <c r="U5"/>
      <c r="V5"/>
      <c r="W5"/>
      <c r="X5"/>
      <c r="Y5" s="2">
        <v>0</v>
      </c>
      <c r="Z5" s="2">
        <v>0</v>
      </c>
      <c r="AA5" s="2">
        <v>0</v>
      </c>
      <c r="AB5"/>
      <c r="AC5"/>
      <c r="AD5" s="2">
        <v>0</v>
      </c>
      <c r="AH5" s="4" t="s">
        <v>3</v>
      </c>
      <c r="AI5" s="6">
        <f t="shared" ref="AI5:BJ5" si="2">AVERAGE(C5,C39,C73)</f>
        <v>0</v>
      </c>
      <c r="AJ5" s="6"/>
      <c r="AK5" s="6">
        <f t="shared" si="2"/>
        <v>0</v>
      </c>
      <c r="AL5" s="6">
        <f t="shared" si="2"/>
        <v>0</v>
      </c>
      <c r="AM5" s="6">
        <f t="shared" si="2"/>
        <v>0</v>
      </c>
      <c r="AN5" s="6">
        <f t="shared" si="2"/>
        <v>0</v>
      </c>
      <c r="AO5" s="6">
        <f t="shared" si="2"/>
        <v>0</v>
      </c>
      <c r="AP5" s="6">
        <f t="shared" si="2"/>
        <v>2.624836039827636</v>
      </c>
      <c r="AQ5" s="6">
        <f t="shared" si="2"/>
        <v>47.368421052631582</v>
      </c>
      <c r="AR5" s="6">
        <f t="shared" si="2"/>
        <v>53.955015260707633</v>
      </c>
      <c r="AS5" s="6">
        <f t="shared" si="2"/>
        <v>0.69704979853095794</v>
      </c>
      <c r="AT5" s="6">
        <f t="shared" si="2"/>
        <v>7.8535577206967835</v>
      </c>
      <c r="AU5" s="6">
        <f t="shared" si="2"/>
        <v>11.42559332905709</v>
      </c>
      <c r="AV5" s="6">
        <f t="shared" si="2"/>
        <v>32.354937883604073</v>
      </c>
      <c r="AW5" s="6">
        <f t="shared" si="2"/>
        <v>28.134810811566666</v>
      </c>
      <c r="AX5" s="6">
        <f t="shared" si="2"/>
        <v>1.1776749281844563</v>
      </c>
      <c r="AY5" s="6">
        <f t="shared" si="2"/>
        <v>25.569539064791382</v>
      </c>
      <c r="AZ5" s="6">
        <f t="shared" si="2"/>
        <v>0</v>
      </c>
      <c r="BA5" s="6"/>
      <c r="BB5" s="6">
        <f t="shared" si="2"/>
        <v>0</v>
      </c>
      <c r="BC5" s="6"/>
      <c r="BD5" s="6">
        <f t="shared" si="2"/>
        <v>0</v>
      </c>
      <c r="BE5" s="6">
        <f t="shared" si="2"/>
        <v>27.528245272674923</v>
      </c>
      <c r="BF5" s="6">
        <f t="shared" si="2"/>
        <v>5.7010551620630436E-2</v>
      </c>
      <c r="BG5" s="6">
        <f t="shared" si="2"/>
        <v>0</v>
      </c>
      <c r="BH5" s="6"/>
      <c r="BI5" s="6">
        <f t="shared" si="2"/>
        <v>0</v>
      </c>
      <c r="BJ5" s="6">
        <f t="shared" si="2"/>
        <v>1.407857969105019</v>
      </c>
    </row>
    <row r="6" spans="2:62" x14ac:dyDescent="0.25">
      <c r="B6" s="4" t="s">
        <v>4</v>
      </c>
      <c r="C6" s="2"/>
      <c r="D6"/>
      <c r="E6"/>
      <c r="F6"/>
      <c r="G6" s="2">
        <v>0</v>
      </c>
      <c r="H6" s="2">
        <v>0</v>
      </c>
      <c r="I6" s="2">
        <v>0</v>
      </c>
      <c r="J6" s="2">
        <v>0</v>
      </c>
      <c r="K6"/>
      <c r="L6" s="2">
        <v>0</v>
      </c>
      <c r="M6" s="2">
        <v>0</v>
      </c>
      <c r="N6" s="2">
        <v>0</v>
      </c>
      <c r="O6" s="2">
        <v>0</v>
      </c>
      <c r="P6" s="2">
        <v>0</v>
      </c>
      <c r="Q6" s="2">
        <v>4.771729752035113</v>
      </c>
      <c r="R6" s="2">
        <v>3.302805899494675</v>
      </c>
      <c r="S6" s="2">
        <v>9.3591516828031356</v>
      </c>
      <c r="T6"/>
      <c r="U6"/>
      <c r="V6"/>
      <c r="W6"/>
      <c r="X6"/>
      <c r="Y6" s="2">
        <v>27.546777546777541</v>
      </c>
      <c r="Z6" s="2">
        <v>0.42220266377403709</v>
      </c>
      <c r="AA6" s="2">
        <v>0</v>
      </c>
      <c r="AB6"/>
      <c r="AC6"/>
      <c r="AD6" s="2">
        <v>0</v>
      </c>
      <c r="AH6" s="4" t="s">
        <v>4</v>
      </c>
      <c r="AI6" s="6">
        <f t="shared" ref="AI6:BJ6" si="3">AVERAGE(C6,C40,C74)</f>
        <v>0</v>
      </c>
      <c r="AJ6" s="6"/>
      <c r="AK6" s="6">
        <f t="shared" si="3"/>
        <v>0</v>
      </c>
      <c r="AL6" s="6">
        <f t="shared" si="3"/>
        <v>0</v>
      </c>
      <c r="AM6" s="6">
        <f t="shared" si="3"/>
        <v>0</v>
      </c>
      <c r="AN6" s="6">
        <f t="shared" si="3"/>
        <v>1.1055996001220815E-2</v>
      </c>
      <c r="AO6" s="6">
        <f t="shared" si="3"/>
        <v>0</v>
      </c>
      <c r="AP6" s="6">
        <f t="shared" si="3"/>
        <v>1.286650948400976</v>
      </c>
      <c r="AQ6" s="6">
        <f t="shared" si="3"/>
        <v>0</v>
      </c>
      <c r="AR6" s="6">
        <f t="shared" si="3"/>
        <v>5.5085940376140874</v>
      </c>
      <c r="AS6" s="6">
        <f t="shared" si="3"/>
        <v>0</v>
      </c>
      <c r="AT6" s="6">
        <f t="shared" si="3"/>
        <v>0</v>
      </c>
      <c r="AU6" s="6">
        <f t="shared" si="3"/>
        <v>1.892238614496472</v>
      </c>
      <c r="AV6" s="6">
        <f t="shared" si="3"/>
        <v>2.8827900734489194</v>
      </c>
      <c r="AW6" s="6">
        <f t="shared" si="3"/>
        <v>4.583300559243253</v>
      </c>
      <c r="AX6" s="6">
        <f t="shared" si="3"/>
        <v>3.7005015436054771</v>
      </c>
      <c r="AY6" s="6">
        <f t="shared" si="3"/>
        <v>10.563604743525431</v>
      </c>
      <c r="AZ6" s="6">
        <f t="shared" si="3"/>
        <v>0</v>
      </c>
      <c r="BA6" s="6"/>
      <c r="BB6" s="6">
        <f t="shared" si="3"/>
        <v>0</v>
      </c>
      <c r="BC6" s="6"/>
      <c r="BD6" s="6">
        <f t="shared" si="3"/>
        <v>0</v>
      </c>
      <c r="BE6" s="6">
        <f t="shared" si="3"/>
        <v>18.536354436037655</v>
      </c>
      <c r="BF6" s="6">
        <f t="shared" si="3"/>
        <v>0.44407930386412842</v>
      </c>
      <c r="BG6" s="6">
        <f t="shared" si="3"/>
        <v>0</v>
      </c>
      <c r="BH6" s="6"/>
      <c r="BI6" s="6">
        <f t="shared" si="3"/>
        <v>0</v>
      </c>
      <c r="BJ6" s="6">
        <f t="shared" si="3"/>
        <v>0</v>
      </c>
    </row>
    <row r="7" spans="2:62" x14ac:dyDescent="0.25">
      <c r="B7" s="4" t="s">
        <v>5</v>
      </c>
      <c r="C7" s="2"/>
      <c r="D7"/>
      <c r="E7"/>
      <c r="F7"/>
      <c r="G7" s="2">
        <v>0</v>
      </c>
      <c r="H7" s="2">
        <v>0</v>
      </c>
      <c r="I7" s="2">
        <v>0</v>
      </c>
      <c r="J7" s="2">
        <v>2.309519741157406</v>
      </c>
      <c r="K7"/>
      <c r="L7" s="2">
        <v>0</v>
      </c>
      <c r="M7" s="2">
        <v>0</v>
      </c>
      <c r="N7" s="2">
        <v>0</v>
      </c>
      <c r="O7" s="2">
        <v>0</v>
      </c>
      <c r="P7" s="2">
        <v>0</v>
      </c>
      <c r="Q7" s="2">
        <v>10.728889222343099</v>
      </c>
      <c r="R7" s="2">
        <v>3.208722972822414</v>
      </c>
      <c r="S7" s="2">
        <v>5.7630244352236053</v>
      </c>
      <c r="T7"/>
      <c r="U7"/>
      <c r="V7"/>
      <c r="W7"/>
      <c r="X7"/>
      <c r="Y7" s="2">
        <v>8.004158004158004</v>
      </c>
      <c r="Z7" s="2">
        <v>0</v>
      </c>
      <c r="AA7" s="2">
        <v>0</v>
      </c>
      <c r="AB7"/>
      <c r="AC7"/>
      <c r="AD7" s="2">
        <v>0</v>
      </c>
      <c r="AH7" s="4" t="s">
        <v>5</v>
      </c>
      <c r="AI7" s="6">
        <f t="shared" ref="AI7:BJ7" si="4">AVERAGE(C7,C41,C75)</f>
        <v>0</v>
      </c>
      <c r="AJ7" s="6"/>
      <c r="AK7" s="6">
        <f t="shared" si="4"/>
        <v>0</v>
      </c>
      <c r="AL7" s="6">
        <f t="shared" si="4"/>
        <v>0</v>
      </c>
      <c r="AM7" s="6">
        <f t="shared" si="4"/>
        <v>0</v>
      </c>
      <c r="AN7" s="6">
        <f t="shared" si="4"/>
        <v>3.7184919001832496E-2</v>
      </c>
      <c r="AO7" s="6">
        <f t="shared" si="4"/>
        <v>0</v>
      </c>
      <c r="AP7" s="6">
        <f t="shared" si="4"/>
        <v>2.6370029957124839</v>
      </c>
      <c r="AQ7" s="6">
        <f t="shared" si="4"/>
        <v>0</v>
      </c>
      <c r="AR7" s="6">
        <f t="shared" si="4"/>
        <v>0</v>
      </c>
      <c r="AS7" s="6">
        <f t="shared" si="4"/>
        <v>0</v>
      </c>
      <c r="AT7" s="6">
        <f t="shared" si="4"/>
        <v>0</v>
      </c>
      <c r="AU7" s="6">
        <f t="shared" si="4"/>
        <v>0</v>
      </c>
      <c r="AV7" s="6">
        <f t="shared" si="4"/>
        <v>1.689035593694741</v>
      </c>
      <c r="AW7" s="6">
        <f t="shared" si="4"/>
        <v>5.5248566315669878</v>
      </c>
      <c r="AX7" s="6">
        <f t="shared" si="4"/>
        <v>3.1384459951820065</v>
      </c>
      <c r="AY7" s="6">
        <f t="shared" si="4"/>
        <v>8.1368309115528934</v>
      </c>
      <c r="AZ7" s="6">
        <f t="shared" si="4"/>
        <v>0</v>
      </c>
      <c r="BA7" s="6"/>
      <c r="BB7" s="6">
        <f t="shared" si="4"/>
        <v>0</v>
      </c>
      <c r="BC7" s="6"/>
      <c r="BD7" s="6">
        <f t="shared" si="4"/>
        <v>0</v>
      </c>
      <c r="BE7" s="6">
        <f t="shared" si="4"/>
        <v>8.7274027319873735</v>
      </c>
      <c r="BF7" s="6">
        <f t="shared" si="4"/>
        <v>0.82450622128995465</v>
      </c>
      <c r="BG7" s="6">
        <f t="shared" si="4"/>
        <v>0</v>
      </c>
      <c r="BH7" s="6"/>
      <c r="BI7" s="6">
        <f t="shared" si="4"/>
        <v>0</v>
      </c>
      <c r="BJ7" s="6">
        <f t="shared" si="4"/>
        <v>4.1529041285512989</v>
      </c>
    </row>
    <row r="8" spans="2:62" x14ac:dyDescent="0.25">
      <c r="B8" s="4" t="s">
        <v>6</v>
      </c>
      <c r="C8" s="2"/>
      <c r="D8"/>
      <c r="E8"/>
      <c r="F8"/>
      <c r="G8" s="2">
        <v>100</v>
      </c>
      <c r="H8" s="2">
        <v>27.10899764106788</v>
      </c>
      <c r="I8" s="2">
        <v>0</v>
      </c>
      <c r="J8" s="2">
        <v>21.27624391615176</v>
      </c>
      <c r="K8"/>
      <c r="L8" s="2">
        <v>0</v>
      </c>
      <c r="M8" s="2">
        <v>1.999180663662433</v>
      </c>
      <c r="N8" s="2">
        <v>0</v>
      </c>
      <c r="O8" s="2">
        <v>0</v>
      </c>
      <c r="P8" s="2">
        <v>0</v>
      </c>
      <c r="Q8" s="2">
        <v>7.5027197359042654</v>
      </c>
      <c r="R8" s="2">
        <v>36.84089339166475</v>
      </c>
      <c r="S8" s="2">
        <v>7.837713231904103</v>
      </c>
      <c r="T8"/>
      <c r="U8"/>
      <c r="V8"/>
      <c r="W8"/>
      <c r="X8"/>
      <c r="Y8" s="2">
        <v>38.149688149688153</v>
      </c>
      <c r="Z8" s="2">
        <v>68.526740043324494</v>
      </c>
      <c r="AA8" s="2">
        <v>0</v>
      </c>
      <c r="AB8"/>
      <c r="AC8"/>
      <c r="AD8" s="2">
        <v>44.849866970733558</v>
      </c>
      <c r="AH8" s="4" t="s">
        <v>6</v>
      </c>
      <c r="AI8" s="6">
        <f t="shared" ref="AI8:BJ8" si="5">AVERAGE(C8,C42,C76)</f>
        <v>23.33008072385346</v>
      </c>
      <c r="AJ8" s="6"/>
      <c r="AK8" s="6">
        <f t="shared" si="5"/>
        <v>15.14423076923077</v>
      </c>
      <c r="AL8" s="6">
        <f t="shared" si="5"/>
        <v>100</v>
      </c>
      <c r="AM8" s="6">
        <f t="shared" si="5"/>
        <v>100</v>
      </c>
      <c r="AN8" s="6">
        <f t="shared" si="5"/>
        <v>9.4038959228526871</v>
      </c>
      <c r="AO8" s="6">
        <f t="shared" si="5"/>
        <v>1.9941062164583027E-2</v>
      </c>
      <c r="AP8" s="6">
        <f t="shared" si="5"/>
        <v>19.698741509168276</v>
      </c>
      <c r="AQ8" s="6">
        <f t="shared" si="5"/>
        <v>0</v>
      </c>
      <c r="AR8" s="6">
        <f t="shared" si="5"/>
        <v>4.7354285472752533</v>
      </c>
      <c r="AS8" s="6">
        <f t="shared" si="5"/>
        <v>1.1456469282456567</v>
      </c>
      <c r="AT8" s="6">
        <f t="shared" si="5"/>
        <v>3.7634408602150535</v>
      </c>
      <c r="AU8" s="6">
        <f t="shared" si="5"/>
        <v>0</v>
      </c>
      <c r="AV8" s="6">
        <f t="shared" si="5"/>
        <v>1.8287302668574643</v>
      </c>
      <c r="AW8" s="6">
        <f t="shared" si="5"/>
        <v>11.155574708413591</v>
      </c>
      <c r="AX8" s="6">
        <f t="shared" si="5"/>
        <v>33.213404458979369</v>
      </c>
      <c r="AY8" s="6">
        <f t="shared" si="5"/>
        <v>6.3028473899259412</v>
      </c>
      <c r="AZ8" s="6">
        <f t="shared" si="5"/>
        <v>0</v>
      </c>
      <c r="BA8" s="6"/>
      <c r="BB8" s="6">
        <f t="shared" si="5"/>
        <v>0</v>
      </c>
      <c r="BC8" s="6"/>
      <c r="BD8" s="6">
        <f t="shared" si="5"/>
        <v>0</v>
      </c>
      <c r="BE8" s="6">
        <f t="shared" si="5"/>
        <v>21.207566051628699</v>
      </c>
      <c r="BF8" s="6">
        <f t="shared" si="5"/>
        <v>48.436151608422456</v>
      </c>
      <c r="BG8" s="6">
        <f t="shared" si="5"/>
        <v>0</v>
      </c>
      <c r="BH8" s="6"/>
      <c r="BI8" s="6">
        <f t="shared" si="5"/>
        <v>8.7221095334685597</v>
      </c>
      <c r="BJ8" s="6">
        <f t="shared" si="5"/>
        <v>26.754216707953223</v>
      </c>
    </row>
    <row r="9" spans="2:62" x14ac:dyDescent="0.25">
      <c r="B9" s="4" t="s">
        <v>7</v>
      </c>
      <c r="C9" s="2"/>
      <c r="D9"/>
      <c r="E9"/>
      <c r="F9"/>
      <c r="G9" s="2">
        <v>0</v>
      </c>
      <c r="H9" s="2">
        <v>0</v>
      </c>
      <c r="I9" s="2">
        <v>0</v>
      </c>
      <c r="J9" s="2">
        <v>0</v>
      </c>
      <c r="K9"/>
      <c r="L9" s="2">
        <v>0</v>
      </c>
      <c r="M9" s="2">
        <v>0.54240065546907013</v>
      </c>
      <c r="N9" s="2">
        <v>0</v>
      </c>
      <c r="O9" s="2">
        <v>0</v>
      </c>
      <c r="P9" s="2">
        <v>0</v>
      </c>
      <c r="Q9" s="2">
        <v>0</v>
      </c>
      <c r="R9" s="2">
        <v>9.1111886882611728</v>
      </c>
      <c r="S9" s="2">
        <v>0</v>
      </c>
      <c r="T9"/>
      <c r="U9"/>
      <c r="V9"/>
      <c r="W9"/>
      <c r="X9"/>
      <c r="Y9" s="2">
        <v>0</v>
      </c>
      <c r="Z9" s="2">
        <v>0</v>
      </c>
      <c r="AA9" s="2">
        <v>0</v>
      </c>
      <c r="AB9"/>
      <c r="AC9"/>
      <c r="AD9" s="2">
        <v>0</v>
      </c>
      <c r="AH9" s="4" t="s">
        <v>7</v>
      </c>
      <c r="AI9" s="6">
        <f t="shared" ref="AI9:BJ9" si="6">AVERAGE(C9,C43,C77)</f>
        <v>0</v>
      </c>
      <c r="AJ9" s="6"/>
      <c r="AK9" s="6">
        <f t="shared" si="6"/>
        <v>0</v>
      </c>
      <c r="AL9" s="6">
        <f t="shared" si="6"/>
        <v>0</v>
      </c>
      <c r="AM9" s="6">
        <f t="shared" si="6"/>
        <v>0</v>
      </c>
      <c r="AN9" s="6">
        <f t="shared" si="6"/>
        <v>3.4622724319612566E-2</v>
      </c>
      <c r="AO9" s="6">
        <f t="shared" si="6"/>
        <v>0</v>
      </c>
      <c r="AP9" s="6">
        <f t="shared" si="6"/>
        <v>3.4800452694301272</v>
      </c>
      <c r="AQ9" s="6">
        <f t="shared" si="6"/>
        <v>0</v>
      </c>
      <c r="AR9" s="6">
        <f t="shared" si="6"/>
        <v>0</v>
      </c>
      <c r="AS9" s="6">
        <f t="shared" si="6"/>
        <v>0.18080021848969005</v>
      </c>
      <c r="AT9" s="6">
        <f t="shared" si="6"/>
        <v>0</v>
      </c>
      <c r="AU9" s="6">
        <f t="shared" si="6"/>
        <v>0</v>
      </c>
      <c r="AV9" s="6">
        <f t="shared" si="6"/>
        <v>0.36828595651990598</v>
      </c>
      <c r="AW9" s="6">
        <f t="shared" si="6"/>
        <v>2.072508488911033</v>
      </c>
      <c r="AX9" s="6">
        <f t="shared" si="6"/>
        <v>8.5113408274610052</v>
      </c>
      <c r="AY9" s="6">
        <f t="shared" si="6"/>
        <v>0</v>
      </c>
      <c r="AZ9" s="6">
        <f t="shared" si="6"/>
        <v>0</v>
      </c>
      <c r="BA9" s="6"/>
      <c r="BB9" s="6">
        <f t="shared" si="6"/>
        <v>0</v>
      </c>
      <c r="BC9" s="6"/>
      <c r="BD9" s="6">
        <f t="shared" si="6"/>
        <v>0</v>
      </c>
      <c r="BE9" s="6">
        <f t="shared" si="6"/>
        <v>0.55946953999171167</v>
      </c>
      <c r="BF9" s="6">
        <f t="shared" si="6"/>
        <v>0.36091740891782259</v>
      </c>
      <c r="BG9" s="6">
        <f t="shared" si="6"/>
        <v>0</v>
      </c>
      <c r="BH9" s="6"/>
      <c r="BI9" s="6">
        <f t="shared" si="6"/>
        <v>0</v>
      </c>
      <c r="BJ9" s="6">
        <f t="shared" si="6"/>
        <v>0.36522472610797602</v>
      </c>
    </row>
    <row r="10" spans="2:62" x14ac:dyDescent="0.25">
      <c r="B10" s="4" t="s">
        <v>8</v>
      </c>
      <c r="C10" s="2"/>
      <c r="D10"/>
      <c r="E10"/>
      <c r="F10"/>
      <c r="G10" s="2">
        <v>0</v>
      </c>
      <c r="H10" s="2">
        <v>0</v>
      </c>
      <c r="I10" s="2">
        <v>0</v>
      </c>
      <c r="J10" s="2">
        <v>0</v>
      </c>
      <c r="K10"/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1.4607612299114381</v>
      </c>
      <c r="S10" s="2">
        <v>0</v>
      </c>
      <c r="T10"/>
      <c r="U10"/>
      <c r="V10"/>
      <c r="W10"/>
      <c r="X10"/>
      <c r="Y10" s="2">
        <v>0</v>
      </c>
      <c r="Z10" s="2">
        <v>8.0543277396893237E-2</v>
      </c>
      <c r="AA10" s="2">
        <v>0</v>
      </c>
      <c r="AB10"/>
      <c r="AC10"/>
      <c r="AD10" s="2">
        <v>0</v>
      </c>
      <c r="AH10" s="4" t="s">
        <v>8</v>
      </c>
      <c r="AI10" s="6">
        <f t="shared" ref="AI10:BJ10" si="7">AVERAGE(C10,C44,C78)</f>
        <v>0</v>
      </c>
      <c r="AJ10" s="6"/>
      <c r="AK10" s="6">
        <f t="shared" si="7"/>
        <v>0</v>
      </c>
      <c r="AL10" s="6">
        <f t="shared" si="7"/>
        <v>0</v>
      </c>
      <c r="AM10" s="6">
        <f t="shared" si="7"/>
        <v>0</v>
      </c>
      <c r="AN10" s="6">
        <f t="shared" si="7"/>
        <v>0</v>
      </c>
      <c r="AO10" s="6">
        <f t="shared" si="7"/>
        <v>0</v>
      </c>
      <c r="AP10" s="6">
        <f t="shared" si="7"/>
        <v>0</v>
      </c>
      <c r="AQ10" s="6">
        <f t="shared" si="7"/>
        <v>0</v>
      </c>
      <c r="AR10" s="6">
        <f t="shared" si="7"/>
        <v>0</v>
      </c>
      <c r="AS10" s="6">
        <f t="shared" si="7"/>
        <v>0</v>
      </c>
      <c r="AT10" s="6">
        <f t="shared" si="7"/>
        <v>0</v>
      </c>
      <c r="AU10" s="6">
        <f t="shared" si="7"/>
        <v>0</v>
      </c>
      <c r="AV10" s="6">
        <f t="shared" si="7"/>
        <v>0</v>
      </c>
      <c r="AW10" s="6">
        <f t="shared" si="7"/>
        <v>0.45357929891992299</v>
      </c>
      <c r="AX10" s="6">
        <f t="shared" si="7"/>
        <v>1.4755073763586786</v>
      </c>
      <c r="AY10" s="6">
        <f t="shared" si="7"/>
        <v>0</v>
      </c>
      <c r="AZ10" s="6">
        <f t="shared" si="7"/>
        <v>0</v>
      </c>
      <c r="BA10" s="6"/>
      <c r="BB10" s="6">
        <f t="shared" si="7"/>
        <v>0</v>
      </c>
      <c r="BC10" s="6"/>
      <c r="BD10" s="6">
        <f t="shared" si="7"/>
        <v>0</v>
      </c>
      <c r="BE10" s="6">
        <f t="shared" si="7"/>
        <v>0.17543859649122806</v>
      </c>
      <c r="BF10" s="6">
        <f t="shared" si="7"/>
        <v>0.19032327359077131</v>
      </c>
      <c r="BG10" s="6">
        <f t="shared" si="7"/>
        <v>0</v>
      </c>
      <c r="BH10" s="6"/>
      <c r="BI10" s="6">
        <f t="shared" si="7"/>
        <v>0</v>
      </c>
      <c r="BJ10" s="6">
        <f t="shared" si="7"/>
        <v>0</v>
      </c>
    </row>
    <row r="11" spans="2:62" x14ac:dyDescent="0.25">
      <c r="B11" s="4" t="s">
        <v>9</v>
      </c>
      <c r="C11" s="2"/>
      <c r="D11"/>
      <c r="E11"/>
      <c r="F11"/>
      <c r="G11" s="2">
        <v>0</v>
      </c>
      <c r="H11" s="2">
        <v>0</v>
      </c>
      <c r="I11" s="2">
        <v>0</v>
      </c>
      <c r="J11" s="2">
        <v>0</v>
      </c>
      <c r="K11"/>
      <c r="L11" s="2">
        <v>0</v>
      </c>
      <c r="M11" s="2">
        <v>0</v>
      </c>
      <c r="N11" s="2">
        <v>0</v>
      </c>
      <c r="O11" s="2">
        <v>0</v>
      </c>
      <c r="P11" s="2">
        <v>0</v>
      </c>
      <c r="Q11" s="2">
        <v>0</v>
      </c>
      <c r="R11" s="2">
        <v>0.31839643079086599</v>
      </c>
      <c r="S11" s="2">
        <v>0</v>
      </c>
      <c r="T11"/>
      <c r="U11"/>
      <c r="V11"/>
      <c r="W11"/>
      <c r="X11"/>
      <c r="Y11" s="2">
        <v>0</v>
      </c>
      <c r="Z11" s="2">
        <v>0</v>
      </c>
      <c r="AA11" s="2">
        <v>0</v>
      </c>
      <c r="AB11"/>
      <c r="AC11"/>
      <c r="AD11" s="2">
        <v>0</v>
      </c>
      <c r="AH11" s="4" t="s">
        <v>9</v>
      </c>
      <c r="AI11" s="6">
        <f t="shared" ref="AI11:BJ11" si="8">AVERAGE(C11,C45,C79)</f>
        <v>0</v>
      </c>
      <c r="AJ11" s="6"/>
      <c r="AK11" s="6">
        <f t="shared" si="8"/>
        <v>0</v>
      </c>
      <c r="AL11" s="6">
        <f t="shared" si="8"/>
        <v>0</v>
      </c>
      <c r="AM11" s="6">
        <f t="shared" si="8"/>
        <v>0</v>
      </c>
      <c r="AN11" s="6">
        <f t="shared" si="8"/>
        <v>0</v>
      </c>
      <c r="AO11" s="6">
        <f t="shared" si="8"/>
        <v>0</v>
      </c>
      <c r="AP11" s="6">
        <f t="shared" si="8"/>
        <v>0</v>
      </c>
      <c r="AQ11" s="6">
        <f t="shared" si="8"/>
        <v>0</v>
      </c>
      <c r="AR11" s="6">
        <f t="shared" si="8"/>
        <v>0</v>
      </c>
      <c r="AS11" s="6">
        <f t="shared" si="8"/>
        <v>0</v>
      </c>
      <c r="AT11" s="6">
        <f t="shared" si="8"/>
        <v>0</v>
      </c>
      <c r="AU11" s="6">
        <f t="shared" si="8"/>
        <v>0</v>
      </c>
      <c r="AV11" s="6">
        <f t="shared" si="8"/>
        <v>0</v>
      </c>
      <c r="AW11" s="6">
        <f t="shared" si="8"/>
        <v>0.13363143960486965</v>
      </c>
      <c r="AX11" s="6">
        <f t="shared" si="8"/>
        <v>0.34383624377248989</v>
      </c>
      <c r="AY11" s="6">
        <f t="shared" si="8"/>
        <v>0</v>
      </c>
      <c r="AZ11" s="6">
        <f t="shared" si="8"/>
        <v>0</v>
      </c>
      <c r="BA11" s="6"/>
      <c r="BB11" s="6">
        <f t="shared" si="8"/>
        <v>0</v>
      </c>
      <c r="BC11" s="6"/>
      <c r="BD11" s="6">
        <f t="shared" si="8"/>
        <v>0</v>
      </c>
      <c r="BE11" s="6">
        <f t="shared" si="8"/>
        <v>0</v>
      </c>
      <c r="BF11" s="6">
        <f t="shared" si="8"/>
        <v>3.8835262433123262E-2</v>
      </c>
      <c r="BG11" s="6">
        <f t="shared" si="8"/>
        <v>0</v>
      </c>
      <c r="BH11" s="6"/>
      <c r="BI11" s="6">
        <f t="shared" si="8"/>
        <v>0</v>
      </c>
      <c r="BJ11" s="6">
        <f t="shared" si="8"/>
        <v>0</v>
      </c>
    </row>
    <row r="12" spans="2:62" x14ac:dyDescent="0.25">
      <c r="B12" s="4" t="s">
        <v>10</v>
      </c>
      <c r="C12" s="2"/>
      <c r="D12"/>
      <c r="E12"/>
      <c r="F12"/>
      <c r="G12" s="2">
        <v>0</v>
      </c>
      <c r="H12" s="2">
        <v>0</v>
      </c>
      <c r="I12" s="2">
        <v>0</v>
      </c>
      <c r="J12" s="2">
        <v>3.0701730210612772</v>
      </c>
      <c r="K12"/>
      <c r="L12" s="2">
        <v>0</v>
      </c>
      <c r="M12" s="2">
        <v>23.30192544039328</v>
      </c>
      <c r="N12" s="2">
        <v>0</v>
      </c>
      <c r="O12" s="2">
        <v>0</v>
      </c>
      <c r="P12" s="2">
        <v>0</v>
      </c>
      <c r="Q12" s="2">
        <v>0</v>
      </c>
      <c r="R12" s="2">
        <v>5.7539137259562434</v>
      </c>
      <c r="S12" s="2">
        <v>0</v>
      </c>
      <c r="T12"/>
      <c r="U12"/>
      <c r="V12"/>
      <c r="W12"/>
      <c r="X12"/>
      <c r="Y12" s="2">
        <v>0</v>
      </c>
      <c r="Z12" s="2">
        <v>4.0482740030333639</v>
      </c>
      <c r="AA12" s="2">
        <v>0</v>
      </c>
      <c r="AB12"/>
      <c r="AC12"/>
      <c r="AD12" s="2">
        <v>0</v>
      </c>
      <c r="AH12" s="4" t="s">
        <v>10</v>
      </c>
      <c r="AI12" s="6">
        <f t="shared" ref="AI12:BJ12" si="9">AVERAGE(C12,C46,C80)</f>
        <v>0</v>
      </c>
      <c r="AJ12" s="6"/>
      <c r="AK12" s="6">
        <f t="shared" si="9"/>
        <v>0</v>
      </c>
      <c r="AL12" s="6">
        <f t="shared" si="9"/>
        <v>0</v>
      </c>
      <c r="AM12" s="6">
        <f t="shared" si="9"/>
        <v>0</v>
      </c>
      <c r="AN12" s="6">
        <f t="shared" si="9"/>
        <v>0</v>
      </c>
      <c r="AO12" s="6">
        <f t="shared" si="9"/>
        <v>0</v>
      </c>
      <c r="AP12" s="6">
        <f t="shared" si="9"/>
        <v>1.2746720168685866</v>
      </c>
      <c r="AQ12" s="6">
        <f t="shared" si="9"/>
        <v>0</v>
      </c>
      <c r="AR12" s="6">
        <f t="shared" si="9"/>
        <v>0</v>
      </c>
      <c r="AS12" s="6">
        <f t="shared" si="9"/>
        <v>13.529816249068867</v>
      </c>
      <c r="AT12" s="6">
        <f t="shared" si="9"/>
        <v>0</v>
      </c>
      <c r="AU12" s="6">
        <f t="shared" si="9"/>
        <v>0</v>
      </c>
      <c r="AV12" s="6">
        <f t="shared" si="9"/>
        <v>5.9916315271066105E-2</v>
      </c>
      <c r="AW12" s="6">
        <f t="shared" si="9"/>
        <v>1.299733186953991</v>
      </c>
      <c r="AX12" s="6">
        <f t="shared" si="9"/>
        <v>5.6799484154321966</v>
      </c>
      <c r="AY12" s="6">
        <f t="shared" si="9"/>
        <v>0</v>
      </c>
      <c r="AZ12" s="6">
        <f t="shared" si="9"/>
        <v>0</v>
      </c>
      <c r="BA12" s="6"/>
      <c r="BB12" s="6">
        <f t="shared" si="9"/>
        <v>0</v>
      </c>
      <c r="BC12" s="6"/>
      <c r="BD12" s="6">
        <f t="shared" si="9"/>
        <v>0</v>
      </c>
      <c r="BE12" s="6">
        <f t="shared" si="9"/>
        <v>0</v>
      </c>
      <c r="BF12" s="6">
        <f t="shared" si="9"/>
        <v>5.166802315004257</v>
      </c>
      <c r="BG12" s="6">
        <f t="shared" si="9"/>
        <v>0</v>
      </c>
      <c r="BH12" s="6"/>
      <c r="BI12" s="6">
        <f t="shared" si="9"/>
        <v>0</v>
      </c>
      <c r="BJ12" s="6">
        <f t="shared" si="9"/>
        <v>2.2004410884181786</v>
      </c>
    </row>
    <row r="13" spans="2:62" x14ac:dyDescent="0.25">
      <c r="B13" s="4" t="s">
        <v>11</v>
      </c>
      <c r="C13" s="2"/>
      <c r="D13"/>
      <c r="E13"/>
      <c r="F13"/>
      <c r="G13" s="2">
        <v>0</v>
      </c>
      <c r="H13" s="2">
        <v>0</v>
      </c>
      <c r="I13" s="2">
        <v>0</v>
      </c>
      <c r="J13" s="2">
        <v>1.6370581458800699</v>
      </c>
      <c r="K13"/>
      <c r="L13" s="2">
        <v>0</v>
      </c>
      <c r="M13" s="2">
        <v>0</v>
      </c>
      <c r="N13" s="2">
        <v>0</v>
      </c>
      <c r="O13" s="2">
        <v>0</v>
      </c>
      <c r="P13" s="2">
        <v>0</v>
      </c>
      <c r="Q13" s="2">
        <v>0</v>
      </c>
      <c r="R13" s="2">
        <v>3.1908967340845109</v>
      </c>
      <c r="S13" s="2">
        <v>0</v>
      </c>
      <c r="T13"/>
      <c r="U13"/>
      <c r="V13"/>
      <c r="W13"/>
      <c r="X13"/>
      <c r="Y13" s="2">
        <v>0</v>
      </c>
      <c r="Z13" s="2">
        <v>3.2639513622531329</v>
      </c>
      <c r="AA13" s="2">
        <v>0</v>
      </c>
      <c r="AB13"/>
      <c r="AC13"/>
      <c r="AD13" s="2">
        <v>0</v>
      </c>
      <c r="AH13" s="4" t="s">
        <v>11</v>
      </c>
      <c r="AI13" s="6">
        <f t="shared" ref="AI13:BJ13" si="10">AVERAGE(C13,C47,C81)</f>
        <v>0</v>
      </c>
      <c r="AJ13" s="6"/>
      <c r="AK13" s="6">
        <f t="shared" si="10"/>
        <v>0</v>
      </c>
      <c r="AL13" s="6">
        <f t="shared" si="10"/>
        <v>0</v>
      </c>
      <c r="AM13" s="6">
        <f t="shared" si="10"/>
        <v>0</v>
      </c>
      <c r="AN13" s="6">
        <f t="shared" si="10"/>
        <v>0</v>
      </c>
      <c r="AO13" s="6">
        <f t="shared" si="10"/>
        <v>0</v>
      </c>
      <c r="AP13" s="6">
        <f t="shared" si="10"/>
        <v>1.1214143386723807</v>
      </c>
      <c r="AQ13" s="6">
        <f t="shared" si="10"/>
        <v>0</v>
      </c>
      <c r="AR13" s="6">
        <f t="shared" si="10"/>
        <v>0</v>
      </c>
      <c r="AS13" s="6">
        <f t="shared" si="10"/>
        <v>0.22888340241909558</v>
      </c>
      <c r="AT13" s="6">
        <f t="shared" si="10"/>
        <v>0</v>
      </c>
      <c r="AU13" s="6">
        <f t="shared" si="10"/>
        <v>0</v>
      </c>
      <c r="AV13" s="6">
        <f t="shared" si="10"/>
        <v>0</v>
      </c>
      <c r="AW13" s="6">
        <f t="shared" si="10"/>
        <v>1.2316016487439434</v>
      </c>
      <c r="AX13" s="6">
        <f t="shared" si="10"/>
        <v>3.7168680877424469</v>
      </c>
      <c r="AY13" s="6">
        <f t="shared" si="10"/>
        <v>0</v>
      </c>
      <c r="AZ13" s="6">
        <f t="shared" si="10"/>
        <v>0</v>
      </c>
      <c r="BA13" s="6"/>
      <c r="BB13" s="6">
        <f t="shared" si="10"/>
        <v>0</v>
      </c>
      <c r="BC13" s="6"/>
      <c r="BD13" s="6">
        <f t="shared" si="10"/>
        <v>0</v>
      </c>
      <c r="BE13" s="6">
        <f t="shared" si="10"/>
        <v>6.6307501036054692E-2</v>
      </c>
      <c r="BF13" s="6">
        <f t="shared" si="10"/>
        <v>3.3335520309108078</v>
      </c>
      <c r="BG13" s="6">
        <f t="shared" si="10"/>
        <v>0</v>
      </c>
      <c r="BH13" s="6"/>
      <c r="BI13" s="6">
        <f t="shared" si="10"/>
        <v>0</v>
      </c>
      <c r="BJ13" s="6">
        <f t="shared" si="10"/>
        <v>0.96989138883445858</v>
      </c>
    </row>
    <row r="14" spans="2:62" x14ac:dyDescent="0.25">
      <c r="B14" s="4" t="s">
        <v>12</v>
      </c>
      <c r="C14" s="2"/>
      <c r="D14"/>
      <c r="E14"/>
      <c r="F14"/>
      <c r="G14" s="2">
        <v>0</v>
      </c>
      <c r="H14" s="2">
        <v>2.572359306548845</v>
      </c>
      <c r="I14" s="2">
        <v>0</v>
      </c>
      <c r="J14" s="2">
        <v>1.096884077542539</v>
      </c>
      <c r="K14"/>
      <c r="L14" s="2">
        <v>0</v>
      </c>
      <c r="M14" s="2">
        <v>14.05981155264236</v>
      </c>
      <c r="N14" s="2">
        <v>0</v>
      </c>
      <c r="O14" s="2">
        <v>0</v>
      </c>
      <c r="P14" s="2">
        <v>0</v>
      </c>
      <c r="Q14" s="2">
        <v>0</v>
      </c>
      <c r="R14" s="2">
        <v>1.943060022431351</v>
      </c>
      <c r="S14" s="2">
        <v>0.1881051175656985</v>
      </c>
      <c r="T14"/>
      <c r="U14"/>
      <c r="V14"/>
      <c r="W14"/>
      <c r="X14"/>
      <c r="Y14" s="2">
        <v>0</v>
      </c>
      <c r="Z14" s="2">
        <v>3.190877824292242</v>
      </c>
      <c r="AA14" s="2">
        <v>0</v>
      </c>
      <c r="AB14"/>
      <c r="AC14"/>
      <c r="AD14" s="2">
        <v>0</v>
      </c>
      <c r="AH14" s="4" t="s">
        <v>12</v>
      </c>
      <c r="AI14" s="6">
        <f t="shared" ref="AI14:BJ14" si="11">AVERAGE(C14,C48,C82)</f>
        <v>6.1474319169697509</v>
      </c>
      <c r="AJ14" s="6"/>
      <c r="AK14" s="6">
        <f t="shared" si="11"/>
        <v>0</v>
      </c>
      <c r="AL14" s="6">
        <f t="shared" si="11"/>
        <v>0</v>
      </c>
      <c r="AM14" s="6">
        <f t="shared" si="11"/>
        <v>0</v>
      </c>
      <c r="AN14" s="6">
        <f t="shared" si="11"/>
        <v>0.85745310218294835</v>
      </c>
      <c r="AO14" s="6">
        <f t="shared" si="11"/>
        <v>0</v>
      </c>
      <c r="AP14" s="6">
        <f t="shared" si="11"/>
        <v>1.0502415528698235</v>
      </c>
      <c r="AQ14" s="6">
        <f t="shared" si="11"/>
        <v>0</v>
      </c>
      <c r="AR14" s="6">
        <f t="shared" si="11"/>
        <v>0</v>
      </c>
      <c r="AS14" s="6">
        <f t="shared" si="11"/>
        <v>14.158984703173422</v>
      </c>
      <c r="AT14" s="6">
        <f t="shared" si="11"/>
        <v>0</v>
      </c>
      <c r="AU14" s="6">
        <f t="shared" si="11"/>
        <v>0</v>
      </c>
      <c r="AV14" s="6">
        <f t="shared" si="11"/>
        <v>0.11035879179855113</v>
      </c>
      <c r="AW14" s="6">
        <f t="shared" si="11"/>
        <v>0.66676156941228693</v>
      </c>
      <c r="AX14" s="6">
        <f t="shared" si="11"/>
        <v>2.0038593081535114</v>
      </c>
      <c r="AY14" s="6">
        <f t="shared" si="11"/>
        <v>6.2701705855232839E-2</v>
      </c>
      <c r="AZ14" s="6">
        <f t="shared" si="11"/>
        <v>0</v>
      </c>
      <c r="BA14" s="6"/>
      <c r="BB14" s="6">
        <f t="shared" si="11"/>
        <v>0</v>
      </c>
      <c r="BC14" s="6"/>
      <c r="BD14" s="6">
        <f t="shared" si="11"/>
        <v>0</v>
      </c>
      <c r="BE14" s="6">
        <f t="shared" si="11"/>
        <v>0</v>
      </c>
      <c r="BF14" s="6">
        <f t="shared" si="11"/>
        <v>8.0739952199546199</v>
      </c>
      <c r="BG14" s="6">
        <f t="shared" si="11"/>
        <v>0</v>
      </c>
      <c r="BH14" s="6"/>
      <c r="BI14" s="6">
        <f t="shared" si="11"/>
        <v>0</v>
      </c>
      <c r="BJ14" s="6">
        <f t="shared" si="11"/>
        <v>0</v>
      </c>
    </row>
    <row r="15" spans="2:62" x14ac:dyDescent="0.25">
      <c r="B15" s="4" t="s">
        <v>13</v>
      </c>
      <c r="C15" s="2"/>
      <c r="D15"/>
      <c r="E15"/>
      <c r="F15"/>
      <c r="G15" s="2">
        <v>0</v>
      </c>
      <c r="H15" s="2">
        <v>17.56093907964204</v>
      </c>
      <c r="I15" s="2">
        <v>0</v>
      </c>
      <c r="J15" s="2">
        <v>0</v>
      </c>
      <c r="K15"/>
      <c r="L15" s="2">
        <v>0</v>
      </c>
      <c r="M15" s="2">
        <v>6.7513314215485458</v>
      </c>
      <c r="N15" s="2">
        <v>0</v>
      </c>
      <c r="O15" s="2">
        <v>0</v>
      </c>
      <c r="P15" s="2">
        <v>0</v>
      </c>
      <c r="Q15" s="2">
        <v>1.538057545860374</v>
      </c>
      <c r="R15" s="2">
        <v>11.87425569263603</v>
      </c>
      <c r="S15" s="2">
        <v>0.28676809589672658</v>
      </c>
      <c r="T15"/>
      <c r="U15"/>
      <c r="V15"/>
      <c r="W15"/>
      <c r="X15"/>
      <c r="Y15" s="2">
        <v>0</v>
      </c>
      <c r="Z15" s="2">
        <v>8.1842362516197973</v>
      </c>
      <c r="AA15" s="2">
        <v>0</v>
      </c>
      <c r="AB15"/>
      <c r="AC15"/>
      <c r="AD15" s="2">
        <v>0</v>
      </c>
      <c r="AH15" s="4" t="s">
        <v>13</v>
      </c>
      <c r="AI15" s="6">
        <f t="shared" ref="AI15:BJ15" si="12">AVERAGE(C15,C49,C83)</f>
        <v>0</v>
      </c>
      <c r="AJ15" s="6"/>
      <c r="AK15" s="6">
        <f t="shared" si="12"/>
        <v>0</v>
      </c>
      <c r="AL15" s="6">
        <f t="shared" si="12"/>
        <v>0</v>
      </c>
      <c r="AM15" s="6">
        <f t="shared" si="12"/>
        <v>0</v>
      </c>
      <c r="AN15" s="6">
        <f t="shared" si="12"/>
        <v>6.1218900382997736</v>
      </c>
      <c r="AO15" s="6">
        <f t="shared" si="12"/>
        <v>0</v>
      </c>
      <c r="AP15" s="6">
        <f t="shared" si="12"/>
        <v>1.6380794910239294</v>
      </c>
      <c r="AQ15" s="6">
        <f t="shared" si="12"/>
        <v>0</v>
      </c>
      <c r="AR15" s="6">
        <f t="shared" si="12"/>
        <v>0</v>
      </c>
      <c r="AS15" s="6">
        <f t="shared" si="12"/>
        <v>7.6377204771788518</v>
      </c>
      <c r="AT15" s="6">
        <f t="shared" si="12"/>
        <v>0</v>
      </c>
      <c r="AU15" s="6">
        <f t="shared" si="12"/>
        <v>0</v>
      </c>
      <c r="AV15" s="6">
        <f t="shared" si="12"/>
        <v>0.53210970959255366</v>
      </c>
      <c r="AW15" s="6">
        <f t="shared" si="12"/>
        <v>5.1776691555277408</v>
      </c>
      <c r="AX15" s="6">
        <f t="shared" si="12"/>
        <v>11.728296866927785</v>
      </c>
      <c r="AY15" s="6">
        <f t="shared" si="12"/>
        <v>0.35839124467513145</v>
      </c>
      <c r="AZ15" s="6">
        <f t="shared" si="12"/>
        <v>0</v>
      </c>
      <c r="BA15" s="6"/>
      <c r="BB15" s="6">
        <f t="shared" si="12"/>
        <v>0</v>
      </c>
      <c r="BC15" s="6"/>
      <c r="BD15" s="6">
        <f t="shared" si="12"/>
        <v>0</v>
      </c>
      <c r="BE15" s="6">
        <f t="shared" si="12"/>
        <v>0</v>
      </c>
      <c r="BF15" s="6">
        <f t="shared" si="12"/>
        <v>8.3891348095266096</v>
      </c>
      <c r="BG15" s="6">
        <f t="shared" si="12"/>
        <v>0</v>
      </c>
      <c r="BH15" s="6"/>
      <c r="BI15" s="6">
        <f t="shared" si="12"/>
        <v>0</v>
      </c>
      <c r="BJ15" s="6">
        <f t="shared" si="12"/>
        <v>2.7444895393425077</v>
      </c>
    </row>
    <row r="16" spans="2:62" x14ac:dyDescent="0.25">
      <c r="B16" s="4" t="s">
        <v>14</v>
      </c>
      <c r="C16" s="2"/>
      <c r="D16"/>
      <c r="E16"/>
      <c r="F16"/>
      <c r="G16" s="2">
        <v>0</v>
      </c>
      <c r="H16" s="2">
        <v>0</v>
      </c>
      <c r="I16" s="2">
        <v>0</v>
      </c>
      <c r="J16" s="2">
        <v>0</v>
      </c>
      <c r="K16"/>
      <c r="L16" s="2">
        <v>0</v>
      </c>
      <c r="M16" s="2">
        <v>1.5354362965997539</v>
      </c>
      <c r="N16" s="2">
        <v>0</v>
      </c>
      <c r="O16" s="2">
        <v>62.295081967213108</v>
      </c>
      <c r="P16" s="2">
        <v>0</v>
      </c>
      <c r="Q16" s="2">
        <v>0</v>
      </c>
      <c r="R16" s="2">
        <v>0.33201369649343038</v>
      </c>
      <c r="S16" s="2">
        <v>0</v>
      </c>
      <c r="T16"/>
      <c r="U16"/>
      <c r="V16"/>
      <c r="W16"/>
      <c r="X16"/>
      <c r="Y16" s="2">
        <v>0</v>
      </c>
      <c r="Z16" s="2">
        <v>0</v>
      </c>
      <c r="AA16" s="2">
        <v>0</v>
      </c>
      <c r="AB16"/>
      <c r="AC16"/>
      <c r="AD16" s="2">
        <v>0</v>
      </c>
      <c r="AH16" s="4" t="s">
        <v>14</v>
      </c>
      <c r="AI16" s="6">
        <f t="shared" ref="AI16:BJ16" si="13">AVERAGE(C16,C50,C84)</f>
        <v>13.749667346757739</v>
      </c>
      <c r="AJ16" s="6"/>
      <c r="AK16" s="6">
        <f t="shared" si="13"/>
        <v>0</v>
      </c>
      <c r="AL16" s="6">
        <f t="shared" si="13"/>
        <v>0</v>
      </c>
      <c r="AM16" s="6">
        <f t="shared" si="13"/>
        <v>0</v>
      </c>
      <c r="AN16" s="6">
        <f t="shared" si="13"/>
        <v>9.1409003419694601E-3</v>
      </c>
      <c r="AO16" s="6">
        <f t="shared" si="13"/>
        <v>0</v>
      </c>
      <c r="AP16" s="6">
        <f t="shared" si="13"/>
        <v>0.14114752941413694</v>
      </c>
      <c r="AQ16" s="6">
        <f t="shared" si="13"/>
        <v>0</v>
      </c>
      <c r="AR16" s="6">
        <f t="shared" si="13"/>
        <v>0</v>
      </c>
      <c r="AS16" s="6">
        <f t="shared" si="13"/>
        <v>2.615856434928006</v>
      </c>
      <c r="AT16" s="6">
        <f t="shared" si="13"/>
        <v>0</v>
      </c>
      <c r="AU16" s="6">
        <f t="shared" si="13"/>
        <v>31.147540983606554</v>
      </c>
      <c r="AV16" s="6">
        <f t="shared" si="13"/>
        <v>2.6541987900917361E-2</v>
      </c>
      <c r="AW16" s="6">
        <f t="shared" si="13"/>
        <v>0.17724483373178535</v>
      </c>
      <c r="AX16" s="6">
        <f t="shared" si="13"/>
        <v>0.37705304566761233</v>
      </c>
      <c r="AY16" s="6">
        <f t="shared" si="13"/>
        <v>0</v>
      </c>
      <c r="AZ16" s="6">
        <f t="shared" si="13"/>
        <v>0</v>
      </c>
      <c r="BA16" s="6"/>
      <c r="BB16" s="6">
        <f t="shared" si="13"/>
        <v>0</v>
      </c>
      <c r="BC16" s="6"/>
      <c r="BD16" s="6">
        <f t="shared" si="13"/>
        <v>0</v>
      </c>
      <c r="BE16" s="6">
        <f t="shared" si="13"/>
        <v>0</v>
      </c>
      <c r="BF16" s="6">
        <f t="shared" si="13"/>
        <v>1.3530532265977271</v>
      </c>
      <c r="BG16" s="6">
        <f t="shared" si="13"/>
        <v>0</v>
      </c>
      <c r="BH16" s="6"/>
      <c r="BI16" s="6">
        <f t="shared" si="13"/>
        <v>0</v>
      </c>
      <c r="BJ16" s="6">
        <f t="shared" si="13"/>
        <v>0</v>
      </c>
    </row>
    <row r="17" spans="2:62" x14ac:dyDescent="0.25">
      <c r="B17" s="4" t="s">
        <v>15</v>
      </c>
      <c r="C17" s="2"/>
      <c r="D17"/>
      <c r="E17"/>
      <c r="F17"/>
      <c r="G17" s="2">
        <v>0</v>
      </c>
      <c r="H17" s="2">
        <v>7.6384468491406743</v>
      </c>
      <c r="I17" s="2">
        <v>0</v>
      </c>
      <c r="J17" s="2">
        <v>18.393478224921871</v>
      </c>
      <c r="K17"/>
      <c r="L17" s="2">
        <v>0</v>
      </c>
      <c r="M17" s="2">
        <v>30.331831216714459</v>
      </c>
      <c r="N17" s="2">
        <v>0</v>
      </c>
      <c r="O17" s="2">
        <v>0</v>
      </c>
      <c r="P17" s="2">
        <v>0</v>
      </c>
      <c r="Q17" s="2">
        <v>3.0198446937014669</v>
      </c>
      <c r="R17" s="2">
        <v>13.63212090151251</v>
      </c>
      <c r="S17" s="2">
        <v>0</v>
      </c>
      <c r="T17"/>
      <c r="U17"/>
      <c r="V17"/>
      <c r="W17"/>
      <c r="X17"/>
      <c r="Y17" s="2">
        <v>0</v>
      </c>
      <c r="Z17" s="2">
        <v>11.53262814662774</v>
      </c>
      <c r="AA17" s="2">
        <v>0</v>
      </c>
      <c r="AB17"/>
      <c r="AC17"/>
      <c r="AD17" s="2">
        <v>24.135309768148989</v>
      </c>
      <c r="AH17" s="4" t="s">
        <v>15</v>
      </c>
      <c r="AI17" s="6">
        <f t="shared" ref="AI17:BJ17" si="14">AVERAGE(C17,C51,C85)</f>
        <v>56.772820012419061</v>
      </c>
      <c r="AJ17" s="6"/>
      <c r="AK17" s="6">
        <f t="shared" si="14"/>
        <v>21.287393162393158</v>
      </c>
      <c r="AL17" s="6">
        <f t="shared" si="14"/>
        <v>0</v>
      </c>
      <c r="AM17" s="6">
        <f t="shared" si="14"/>
        <v>0</v>
      </c>
      <c r="AN17" s="6">
        <f t="shared" si="14"/>
        <v>4.0883890683249078</v>
      </c>
      <c r="AO17" s="6">
        <f t="shared" si="14"/>
        <v>3.6092171233518038E-2</v>
      </c>
      <c r="AP17" s="6">
        <f t="shared" si="14"/>
        <v>18.757357088050608</v>
      </c>
      <c r="AQ17" s="6">
        <f t="shared" si="14"/>
        <v>0</v>
      </c>
      <c r="AR17" s="6">
        <f t="shared" si="14"/>
        <v>0</v>
      </c>
      <c r="AS17" s="6">
        <f t="shared" si="14"/>
        <v>29.395365539278544</v>
      </c>
      <c r="AT17" s="6">
        <f t="shared" si="14"/>
        <v>0</v>
      </c>
      <c r="AU17" s="6">
        <f t="shared" si="14"/>
        <v>0</v>
      </c>
      <c r="AV17" s="6">
        <f t="shared" si="14"/>
        <v>1.0906852099915727</v>
      </c>
      <c r="AW17" s="6">
        <f t="shared" si="14"/>
        <v>7.9919438127940481</v>
      </c>
      <c r="AX17" s="6">
        <f t="shared" si="14"/>
        <v>15.19091268554482</v>
      </c>
      <c r="AY17" s="6">
        <f t="shared" si="14"/>
        <v>0.85467741640615003</v>
      </c>
      <c r="AZ17" s="6">
        <f t="shared" si="14"/>
        <v>0</v>
      </c>
      <c r="BA17" s="6"/>
      <c r="BB17" s="6">
        <f t="shared" si="14"/>
        <v>100</v>
      </c>
      <c r="BC17" s="6"/>
      <c r="BD17" s="6">
        <f t="shared" si="14"/>
        <v>0</v>
      </c>
      <c r="BE17" s="6">
        <f t="shared" si="14"/>
        <v>1.0946599334324874</v>
      </c>
      <c r="BF17" s="6">
        <f t="shared" si="14"/>
        <v>11.156448890473484</v>
      </c>
      <c r="BG17" s="6">
        <f t="shared" si="14"/>
        <v>0</v>
      </c>
      <c r="BH17" s="6"/>
      <c r="BI17" s="6">
        <f t="shared" si="14"/>
        <v>0</v>
      </c>
      <c r="BJ17" s="6">
        <f t="shared" si="14"/>
        <v>11.966597769544348</v>
      </c>
    </row>
    <row r="18" spans="2:62" x14ac:dyDescent="0.25">
      <c r="B18" s="4" t="s">
        <v>16</v>
      </c>
      <c r="C18" s="2"/>
      <c r="D18"/>
      <c r="E18"/>
      <c r="F18"/>
      <c r="G18" s="2">
        <v>0</v>
      </c>
      <c r="H18" s="2">
        <v>0</v>
      </c>
      <c r="I18" s="2">
        <v>0</v>
      </c>
      <c r="J18" s="2">
        <v>0</v>
      </c>
      <c r="K18"/>
      <c r="L18" s="2">
        <v>0</v>
      </c>
      <c r="M18" s="2">
        <v>0</v>
      </c>
      <c r="N18" s="2">
        <v>0</v>
      </c>
      <c r="O18" s="2">
        <v>0</v>
      </c>
      <c r="P18" s="2">
        <v>0</v>
      </c>
      <c r="Q18" s="2">
        <v>0</v>
      </c>
      <c r="R18" s="2">
        <v>8.2198767513660592E-2</v>
      </c>
      <c r="S18" s="2">
        <v>0</v>
      </c>
      <c r="T18"/>
      <c r="U18"/>
      <c r="V18"/>
      <c r="W18"/>
      <c r="X18"/>
      <c r="Y18" s="2">
        <v>0</v>
      </c>
      <c r="Z18" s="2">
        <v>0</v>
      </c>
      <c r="AA18" s="2">
        <v>0</v>
      </c>
      <c r="AB18"/>
      <c r="AC18"/>
      <c r="AD18" s="2">
        <v>0</v>
      </c>
      <c r="AH18" s="4" t="s">
        <v>16</v>
      </c>
      <c r="AI18" s="6">
        <f t="shared" ref="AI18:BJ18" si="15">AVERAGE(C18,C52,C86)</f>
        <v>0</v>
      </c>
      <c r="AJ18" s="6"/>
      <c r="AK18" s="6">
        <f t="shared" si="15"/>
        <v>0</v>
      </c>
      <c r="AL18" s="6">
        <f t="shared" si="15"/>
        <v>0</v>
      </c>
      <c r="AM18" s="6">
        <f t="shared" si="15"/>
        <v>0</v>
      </c>
      <c r="AN18" s="6">
        <f t="shared" si="15"/>
        <v>0</v>
      </c>
      <c r="AO18" s="6">
        <f t="shared" si="15"/>
        <v>0</v>
      </c>
      <c r="AP18" s="6">
        <f t="shared" si="15"/>
        <v>0</v>
      </c>
      <c r="AQ18" s="6">
        <f t="shared" si="15"/>
        <v>0</v>
      </c>
      <c r="AR18" s="6">
        <f t="shared" si="15"/>
        <v>0</v>
      </c>
      <c r="AS18" s="6">
        <f t="shared" si="15"/>
        <v>2.1580415072658736</v>
      </c>
      <c r="AT18" s="6">
        <f t="shared" si="15"/>
        <v>0</v>
      </c>
      <c r="AU18" s="6">
        <f t="shared" si="15"/>
        <v>0</v>
      </c>
      <c r="AV18" s="6">
        <f t="shared" si="15"/>
        <v>0</v>
      </c>
      <c r="AW18" s="6">
        <f t="shared" si="15"/>
        <v>0.11339482472998073</v>
      </c>
      <c r="AX18" s="6">
        <f t="shared" si="15"/>
        <v>7.7040792248031884E-2</v>
      </c>
      <c r="AY18" s="6">
        <f t="shared" si="15"/>
        <v>0</v>
      </c>
      <c r="AZ18" s="6">
        <f t="shared" si="15"/>
        <v>0</v>
      </c>
      <c r="BA18" s="6"/>
      <c r="BB18" s="6">
        <f t="shared" si="15"/>
        <v>0</v>
      </c>
      <c r="BC18" s="6"/>
      <c r="BD18" s="6">
        <f t="shared" si="15"/>
        <v>17.162698412698411</v>
      </c>
      <c r="BE18" s="6">
        <f t="shared" si="15"/>
        <v>0</v>
      </c>
      <c r="BF18" s="6">
        <f t="shared" si="15"/>
        <v>1.9033444005627793</v>
      </c>
      <c r="BG18" s="6">
        <f t="shared" si="15"/>
        <v>0</v>
      </c>
      <c r="BH18" s="6"/>
      <c r="BI18" s="6">
        <f t="shared" si="15"/>
        <v>0</v>
      </c>
      <c r="BJ18" s="6">
        <f t="shared" si="15"/>
        <v>0</v>
      </c>
    </row>
    <row r="19" spans="2:62" x14ac:dyDescent="0.25">
      <c r="B19" s="4" t="s">
        <v>17</v>
      </c>
      <c r="C19" s="2"/>
      <c r="D19"/>
      <c r="E19"/>
      <c r="F19"/>
      <c r="G19" s="2">
        <v>0</v>
      </c>
      <c r="H19" s="2">
        <v>10.85857640319017</v>
      </c>
      <c r="I19" s="2">
        <v>0</v>
      </c>
      <c r="J19" s="2">
        <v>3.6985387740253439</v>
      </c>
      <c r="K19"/>
      <c r="L19" s="2">
        <v>0</v>
      </c>
      <c r="M19" s="2">
        <v>15.628021302744781</v>
      </c>
      <c r="N19" s="2">
        <v>0</v>
      </c>
      <c r="O19" s="2">
        <v>0</v>
      </c>
      <c r="P19" s="2">
        <v>0</v>
      </c>
      <c r="Q19" s="2">
        <v>0</v>
      </c>
      <c r="R19" s="2">
        <v>6.6786993778147501</v>
      </c>
      <c r="S19" s="2">
        <v>0</v>
      </c>
      <c r="T19"/>
      <c r="U19"/>
      <c r="V19"/>
      <c r="W19"/>
      <c r="X19"/>
      <c r="Y19" s="2">
        <v>0</v>
      </c>
      <c r="Z19" s="2">
        <v>0</v>
      </c>
      <c r="AA19" s="2">
        <v>0</v>
      </c>
      <c r="AB19"/>
      <c r="AC19"/>
      <c r="AD19" s="2">
        <v>19.403268719118209</v>
      </c>
      <c r="AH19" s="4" t="s">
        <v>17</v>
      </c>
      <c r="AI19" s="6">
        <f t="shared" ref="AI19:BJ19" si="16">AVERAGE(C19,C53,C87)</f>
        <v>0</v>
      </c>
      <c r="AJ19" s="6"/>
      <c r="AK19" s="6">
        <f t="shared" si="16"/>
        <v>0</v>
      </c>
      <c r="AL19" s="6">
        <f t="shared" si="16"/>
        <v>0</v>
      </c>
      <c r="AM19" s="6">
        <f t="shared" si="16"/>
        <v>0</v>
      </c>
      <c r="AN19" s="6">
        <f t="shared" si="16"/>
        <v>4.6648020019507408</v>
      </c>
      <c r="AO19" s="6">
        <f t="shared" si="16"/>
        <v>1.4467898286859977</v>
      </c>
      <c r="AP19" s="6">
        <f t="shared" si="16"/>
        <v>6.5916175806271342</v>
      </c>
      <c r="AQ19" s="6">
        <f t="shared" si="16"/>
        <v>0</v>
      </c>
      <c r="AR19" s="6">
        <f t="shared" si="16"/>
        <v>0</v>
      </c>
      <c r="AS19" s="6">
        <f t="shared" si="16"/>
        <v>17.311619298655796</v>
      </c>
      <c r="AT19" s="6">
        <f t="shared" si="16"/>
        <v>0</v>
      </c>
      <c r="AU19" s="6">
        <f t="shared" si="16"/>
        <v>0</v>
      </c>
      <c r="AV19" s="6">
        <f t="shared" si="16"/>
        <v>0.33831509936863102</v>
      </c>
      <c r="AW19" s="6">
        <f t="shared" si="16"/>
        <v>5.9450722923781116</v>
      </c>
      <c r="AX19" s="6">
        <f t="shared" si="16"/>
        <v>7.4058789892640275</v>
      </c>
      <c r="AY19" s="6">
        <f t="shared" si="16"/>
        <v>0</v>
      </c>
      <c r="AZ19" s="6">
        <f t="shared" si="16"/>
        <v>0</v>
      </c>
      <c r="BA19" s="6"/>
      <c r="BB19" s="6">
        <f t="shared" si="16"/>
        <v>0</v>
      </c>
      <c r="BC19" s="6"/>
      <c r="BD19" s="6">
        <f t="shared" si="16"/>
        <v>82.837301587301596</v>
      </c>
      <c r="BE19" s="6">
        <f t="shared" si="16"/>
        <v>0</v>
      </c>
      <c r="BF19" s="6">
        <f t="shared" si="16"/>
        <v>7.6601404518172735</v>
      </c>
      <c r="BG19" s="6">
        <f t="shared" si="16"/>
        <v>0</v>
      </c>
      <c r="BH19" s="6"/>
      <c r="BI19" s="6">
        <f t="shared" si="16"/>
        <v>0</v>
      </c>
      <c r="BJ19" s="6">
        <f t="shared" si="16"/>
        <v>9.8169124417750595</v>
      </c>
    </row>
    <row r="20" spans="2:62" x14ac:dyDescent="0.25">
      <c r="B20" s="4" t="s">
        <v>18</v>
      </c>
      <c r="C20" s="2"/>
      <c r="D20"/>
      <c r="E20"/>
      <c r="F20"/>
      <c r="G20" s="2">
        <v>0</v>
      </c>
      <c r="H20" s="2">
        <v>0</v>
      </c>
      <c r="I20" s="2">
        <v>0</v>
      </c>
      <c r="J20" s="2">
        <v>0</v>
      </c>
      <c r="K20"/>
      <c r="L20" s="2">
        <v>0</v>
      </c>
      <c r="M20" s="2">
        <v>0</v>
      </c>
      <c r="N20" s="2">
        <v>0</v>
      </c>
      <c r="O20" s="2">
        <v>0</v>
      </c>
      <c r="P20" s="2">
        <v>0</v>
      </c>
      <c r="Q20" s="2">
        <v>0</v>
      </c>
      <c r="R20" s="2">
        <v>0</v>
      </c>
      <c r="S20" s="2">
        <v>0</v>
      </c>
      <c r="T20"/>
      <c r="U20"/>
      <c r="V20"/>
      <c r="W20"/>
      <c r="X20"/>
      <c r="Y20" s="2">
        <v>0</v>
      </c>
      <c r="Z20" s="2">
        <v>0</v>
      </c>
      <c r="AA20" s="2">
        <v>0</v>
      </c>
      <c r="AB20"/>
      <c r="AC20"/>
      <c r="AD20" s="2">
        <v>0</v>
      </c>
      <c r="AH20" s="4" t="s">
        <v>18</v>
      </c>
      <c r="AI20" s="6">
        <f t="shared" ref="AI20:BJ20" si="17">AVERAGE(C20,C54,C88)</f>
        <v>0</v>
      </c>
      <c r="AJ20" s="6"/>
      <c r="AK20" s="6">
        <f t="shared" si="17"/>
        <v>0</v>
      </c>
      <c r="AL20" s="6">
        <f t="shared" si="17"/>
        <v>0</v>
      </c>
      <c r="AM20" s="6">
        <f t="shared" si="17"/>
        <v>0</v>
      </c>
      <c r="AN20" s="6">
        <f t="shared" si="17"/>
        <v>0</v>
      </c>
      <c r="AO20" s="6">
        <f t="shared" si="17"/>
        <v>0.11004993625907694</v>
      </c>
      <c r="AP20" s="6">
        <f t="shared" si="17"/>
        <v>0</v>
      </c>
      <c r="AQ20" s="6">
        <f t="shared" si="17"/>
        <v>0</v>
      </c>
      <c r="AR20" s="6">
        <f t="shared" si="17"/>
        <v>0</v>
      </c>
      <c r="AS20" s="6">
        <f t="shared" si="17"/>
        <v>0</v>
      </c>
      <c r="AT20" s="6">
        <f t="shared" si="17"/>
        <v>0</v>
      </c>
      <c r="AU20" s="6">
        <f t="shared" si="17"/>
        <v>0</v>
      </c>
      <c r="AV20" s="6">
        <f t="shared" si="17"/>
        <v>0</v>
      </c>
      <c r="AW20" s="6">
        <f t="shared" si="17"/>
        <v>2.0899538465617987E-2</v>
      </c>
      <c r="AX20" s="6">
        <f t="shared" si="17"/>
        <v>0</v>
      </c>
      <c r="AY20" s="6">
        <f t="shared" si="17"/>
        <v>0</v>
      </c>
      <c r="AZ20" s="6">
        <f t="shared" si="17"/>
        <v>0</v>
      </c>
      <c r="BA20" s="6"/>
      <c r="BB20" s="6">
        <f t="shared" si="17"/>
        <v>0</v>
      </c>
      <c r="BC20" s="6"/>
      <c r="BD20" s="6">
        <f t="shared" si="17"/>
        <v>0</v>
      </c>
      <c r="BE20" s="6">
        <f t="shared" si="17"/>
        <v>0</v>
      </c>
      <c r="BF20" s="6">
        <f t="shared" si="17"/>
        <v>0</v>
      </c>
      <c r="BG20" s="6">
        <f t="shared" si="17"/>
        <v>0</v>
      </c>
      <c r="BH20" s="6"/>
      <c r="BI20" s="6">
        <f t="shared" si="17"/>
        <v>0</v>
      </c>
      <c r="BJ20" s="6">
        <f t="shared" si="17"/>
        <v>0</v>
      </c>
    </row>
    <row r="21" spans="2:62" x14ac:dyDescent="0.25">
      <c r="B21" s="4" t="s">
        <v>19</v>
      </c>
      <c r="C21" s="2"/>
      <c r="D21"/>
      <c r="E21"/>
      <c r="F21"/>
      <c r="G21" s="2">
        <v>0</v>
      </c>
      <c r="H21" s="2">
        <v>23.96375482083349</v>
      </c>
      <c r="I21" s="2">
        <v>100</v>
      </c>
      <c r="J21" s="2">
        <v>0</v>
      </c>
      <c r="K21"/>
      <c r="L21" s="2">
        <v>0</v>
      </c>
      <c r="M21" s="2">
        <v>5.8500614502253176</v>
      </c>
      <c r="N21" s="2">
        <v>0</v>
      </c>
      <c r="O21" s="2">
        <v>37.704918032786892</v>
      </c>
      <c r="P21" s="2">
        <v>0</v>
      </c>
      <c r="Q21" s="2">
        <v>0</v>
      </c>
      <c r="R21" s="2">
        <v>0.60906315687832857</v>
      </c>
      <c r="S21" s="2">
        <v>0</v>
      </c>
      <c r="T21"/>
      <c r="U21"/>
      <c r="V21"/>
      <c r="W21"/>
      <c r="X21"/>
      <c r="Y21" s="2">
        <v>0</v>
      </c>
      <c r="Z21" s="2">
        <v>0</v>
      </c>
      <c r="AA21" s="2">
        <v>100</v>
      </c>
      <c r="AB21"/>
      <c r="AC21"/>
      <c r="AD21" s="2">
        <v>11.61155454199924</v>
      </c>
      <c r="AH21" s="4" t="s">
        <v>19</v>
      </c>
      <c r="AI21" s="6">
        <f t="shared" ref="AI21:BJ21" si="18">AVERAGE(C21,C55,C89)</f>
        <v>0</v>
      </c>
      <c r="AJ21" s="6"/>
      <c r="AK21" s="6">
        <f t="shared" si="18"/>
        <v>0</v>
      </c>
      <c r="AL21" s="6">
        <f t="shared" si="18"/>
        <v>0</v>
      </c>
      <c r="AM21" s="6">
        <f t="shared" si="18"/>
        <v>0</v>
      </c>
      <c r="AN21" s="6">
        <f t="shared" si="18"/>
        <v>8.4722986658177355</v>
      </c>
      <c r="AO21" s="6">
        <f t="shared" si="18"/>
        <v>98.387127001656822</v>
      </c>
      <c r="AP21" s="6">
        <f t="shared" si="18"/>
        <v>0</v>
      </c>
      <c r="AQ21" s="6">
        <f t="shared" si="18"/>
        <v>0</v>
      </c>
      <c r="AR21" s="6">
        <f t="shared" si="18"/>
        <v>0</v>
      </c>
      <c r="AS21" s="6">
        <f t="shared" si="18"/>
        <v>9.7365520350540393</v>
      </c>
      <c r="AT21" s="6">
        <f t="shared" si="18"/>
        <v>0</v>
      </c>
      <c r="AU21" s="6">
        <f t="shared" si="18"/>
        <v>18.852459016393446</v>
      </c>
      <c r="AV21" s="6">
        <f t="shared" si="18"/>
        <v>0</v>
      </c>
      <c r="AW21" s="6">
        <f t="shared" si="18"/>
        <v>0.98897732522193993</v>
      </c>
      <c r="AX21" s="6">
        <f t="shared" si="18"/>
        <v>0.84409101566683686</v>
      </c>
      <c r="AY21" s="6">
        <f t="shared" si="18"/>
        <v>0</v>
      </c>
      <c r="AZ21" s="6">
        <f t="shared" si="18"/>
        <v>0</v>
      </c>
      <c r="BA21" s="6"/>
      <c r="BB21" s="6">
        <f t="shared" si="18"/>
        <v>0</v>
      </c>
      <c r="BC21" s="6"/>
      <c r="BD21" s="6">
        <f t="shared" si="18"/>
        <v>0</v>
      </c>
      <c r="BE21" s="6">
        <f t="shared" si="18"/>
        <v>0</v>
      </c>
      <c r="BF21" s="6">
        <f t="shared" si="18"/>
        <v>1.2192177811152143</v>
      </c>
      <c r="BG21" s="6">
        <f t="shared" si="18"/>
        <v>50</v>
      </c>
      <c r="BH21" s="6"/>
      <c r="BI21" s="6">
        <f t="shared" si="18"/>
        <v>0</v>
      </c>
      <c r="BJ21" s="6">
        <f t="shared" si="18"/>
        <v>4.6358231046686038</v>
      </c>
    </row>
    <row r="22" spans="2:62" x14ac:dyDescent="0.25">
      <c r="B22" s="4" t="s">
        <v>20</v>
      </c>
      <c r="C22" s="2"/>
      <c r="D22"/>
      <c r="E22"/>
      <c r="F22"/>
      <c r="G22" s="2">
        <v>0</v>
      </c>
      <c r="H22" s="2">
        <v>0</v>
      </c>
      <c r="I22" s="2">
        <v>0</v>
      </c>
      <c r="J22" s="2">
        <v>44.040722510376298</v>
      </c>
      <c r="K22"/>
      <c r="L22" s="2">
        <v>0</v>
      </c>
      <c r="M22" s="2">
        <v>0</v>
      </c>
      <c r="N22" s="2">
        <v>0</v>
      </c>
      <c r="O22" s="2">
        <v>0</v>
      </c>
      <c r="P22" s="2">
        <v>0</v>
      </c>
      <c r="Q22" s="2">
        <v>0</v>
      </c>
      <c r="R22" s="2">
        <v>0</v>
      </c>
      <c r="S22" s="2">
        <v>0.67773167358229602</v>
      </c>
      <c r="T22"/>
      <c r="U22"/>
      <c r="V22"/>
      <c r="W22"/>
      <c r="X22"/>
      <c r="Y22" s="2">
        <v>0</v>
      </c>
      <c r="Z22" s="2">
        <v>0</v>
      </c>
      <c r="AA22" s="2">
        <v>0</v>
      </c>
      <c r="AB22"/>
      <c r="AC22"/>
      <c r="AD22" s="2">
        <v>0</v>
      </c>
      <c r="AH22" s="4" t="s">
        <v>20</v>
      </c>
      <c r="AI22" s="6">
        <f t="shared" ref="AI22:BJ22" si="19">AVERAGE(C22,C56,C90)</f>
        <v>0</v>
      </c>
      <c r="AJ22" s="6"/>
      <c r="AK22" s="6">
        <f t="shared" si="19"/>
        <v>63.568376068376068</v>
      </c>
      <c r="AL22" s="6">
        <f t="shared" si="19"/>
        <v>0</v>
      </c>
      <c r="AM22" s="6">
        <f t="shared" si="19"/>
        <v>0</v>
      </c>
      <c r="AN22" s="6">
        <f t="shared" si="19"/>
        <v>62.439848566789529</v>
      </c>
      <c r="AO22" s="6">
        <f t="shared" si="19"/>
        <v>0</v>
      </c>
      <c r="AP22" s="6">
        <f t="shared" si="19"/>
        <v>37.237096201348784</v>
      </c>
      <c r="AQ22" s="6">
        <f t="shared" si="19"/>
        <v>0</v>
      </c>
      <c r="AR22" s="6">
        <f t="shared" si="19"/>
        <v>0</v>
      </c>
      <c r="AS22" s="6">
        <f t="shared" si="19"/>
        <v>0</v>
      </c>
      <c r="AT22" s="6">
        <f t="shared" si="19"/>
        <v>0</v>
      </c>
      <c r="AU22" s="6">
        <f t="shared" si="19"/>
        <v>0</v>
      </c>
      <c r="AV22" s="6">
        <f t="shared" si="19"/>
        <v>2.2732133178297649</v>
      </c>
      <c r="AW22" s="6">
        <f t="shared" si="19"/>
        <v>5.1289351493252831E-2</v>
      </c>
      <c r="AX22" s="6">
        <f t="shared" si="19"/>
        <v>7.3964788815734955E-2</v>
      </c>
      <c r="AY22" s="6">
        <f t="shared" si="19"/>
        <v>0.92290684664118172</v>
      </c>
      <c r="AZ22" s="6">
        <f t="shared" si="19"/>
        <v>0</v>
      </c>
      <c r="BA22" s="6"/>
      <c r="BB22" s="6">
        <f t="shared" si="19"/>
        <v>0</v>
      </c>
      <c r="BC22" s="6"/>
      <c r="BD22" s="6">
        <f t="shared" si="19"/>
        <v>0</v>
      </c>
      <c r="BE22" s="6">
        <f t="shared" si="19"/>
        <v>0</v>
      </c>
      <c r="BF22" s="6">
        <f t="shared" si="19"/>
        <v>2.1642304311762478E-2</v>
      </c>
      <c r="BG22" s="6">
        <f t="shared" si="19"/>
        <v>50</v>
      </c>
      <c r="BH22" s="6"/>
      <c r="BI22" s="6">
        <f t="shared" si="19"/>
        <v>91.277890466531446</v>
      </c>
      <c r="BJ22" s="6">
        <f t="shared" si="19"/>
        <v>34.049991354588052</v>
      </c>
    </row>
    <row r="23" spans="2:62" x14ac:dyDescent="0.25">
      <c r="B23" s="4" t="s">
        <v>21</v>
      </c>
      <c r="C23" s="2"/>
      <c r="D23"/>
      <c r="E23"/>
      <c r="F23"/>
      <c r="G23" s="2">
        <v>0</v>
      </c>
      <c r="H23" s="2">
        <v>10.296925899576889</v>
      </c>
      <c r="I23" s="2">
        <v>0</v>
      </c>
      <c r="J23" s="2">
        <v>2.0576222419428629</v>
      </c>
      <c r="K23"/>
      <c r="L23" s="2">
        <v>0</v>
      </c>
      <c r="M23" s="2">
        <v>0</v>
      </c>
      <c r="N23" s="2">
        <v>0</v>
      </c>
      <c r="O23" s="2">
        <v>0</v>
      </c>
      <c r="P23" s="2">
        <v>0</v>
      </c>
      <c r="Q23" s="2">
        <v>3.5637918745545258</v>
      </c>
      <c r="R23" s="2">
        <v>0.70052166506973279</v>
      </c>
      <c r="S23" s="2">
        <v>0</v>
      </c>
      <c r="T23"/>
      <c r="U23"/>
      <c r="V23"/>
      <c r="W23"/>
      <c r="X23"/>
      <c r="Y23" s="2">
        <v>0</v>
      </c>
      <c r="Z23" s="2">
        <v>0.75054642767830759</v>
      </c>
      <c r="AA23" s="2">
        <v>0</v>
      </c>
      <c r="AB23"/>
      <c r="AC23"/>
      <c r="AD23" s="2">
        <v>0</v>
      </c>
      <c r="AH23" s="4" t="s">
        <v>21</v>
      </c>
      <c r="AI23" s="6">
        <f t="shared" ref="AI23:BJ23" si="20">AVERAGE(C23,C57,C91)</f>
        <v>0</v>
      </c>
      <c r="AJ23" s="6"/>
      <c r="AK23" s="6">
        <f t="shared" si="20"/>
        <v>0</v>
      </c>
      <c r="AL23" s="6">
        <f t="shared" si="20"/>
        <v>0</v>
      </c>
      <c r="AM23" s="6">
        <f t="shared" si="20"/>
        <v>0</v>
      </c>
      <c r="AN23" s="6">
        <f t="shared" si="20"/>
        <v>3.8594180941170371</v>
      </c>
      <c r="AO23" s="6">
        <f t="shared" si="20"/>
        <v>0</v>
      </c>
      <c r="AP23" s="6">
        <f t="shared" si="20"/>
        <v>1.7045743087961502</v>
      </c>
      <c r="AQ23" s="6">
        <f t="shared" si="20"/>
        <v>0</v>
      </c>
      <c r="AR23" s="6">
        <f t="shared" si="20"/>
        <v>0</v>
      </c>
      <c r="AS23" s="6">
        <f t="shared" si="20"/>
        <v>0</v>
      </c>
      <c r="AT23" s="6">
        <f t="shared" si="20"/>
        <v>0</v>
      </c>
      <c r="AU23" s="6">
        <f t="shared" si="20"/>
        <v>0</v>
      </c>
      <c r="AV23" s="6">
        <f t="shared" si="20"/>
        <v>0.54417424954751636</v>
      </c>
      <c r="AW23" s="6">
        <f t="shared" si="20"/>
        <v>2.1488711866720567</v>
      </c>
      <c r="AX23" s="6">
        <f t="shared" si="20"/>
        <v>1.2675995377938398</v>
      </c>
      <c r="AY23" s="6">
        <f t="shared" si="20"/>
        <v>0.64535000639865436</v>
      </c>
      <c r="AZ23" s="6">
        <f t="shared" si="20"/>
        <v>0</v>
      </c>
      <c r="BA23" s="6"/>
      <c r="BB23" s="6">
        <f t="shared" si="20"/>
        <v>0</v>
      </c>
      <c r="BC23" s="6"/>
      <c r="BD23" s="6">
        <f t="shared" si="20"/>
        <v>0</v>
      </c>
      <c r="BE23" s="6">
        <f t="shared" si="20"/>
        <v>0</v>
      </c>
      <c r="BF23" s="6">
        <f t="shared" si="20"/>
        <v>1.3708449395865758</v>
      </c>
      <c r="BG23" s="6">
        <f t="shared" si="20"/>
        <v>0</v>
      </c>
      <c r="BH23" s="6"/>
      <c r="BI23" s="6">
        <f t="shared" si="20"/>
        <v>0</v>
      </c>
      <c r="BJ23" s="6">
        <f t="shared" si="20"/>
        <v>0.6113423479697494</v>
      </c>
    </row>
    <row r="24" spans="2:62" x14ac:dyDescent="0.25">
      <c r="AH24" s="3"/>
    </row>
    <row r="25" spans="2:62" x14ac:dyDescent="0.25">
      <c r="B25" s="3" t="s">
        <v>101</v>
      </c>
      <c r="C25" s="7">
        <v>88</v>
      </c>
      <c r="D25" s="7">
        <v>133</v>
      </c>
      <c r="E25" s="7">
        <v>142</v>
      </c>
      <c r="F25" s="7">
        <v>156</v>
      </c>
      <c r="G25" s="7">
        <v>160</v>
      </c>
      <c r="H25" s="1" t="s">
        <v>27</v>
      </c>
      <c r="I25" s="7" t="s">
        <v>28</v>
      </c>
      <c r="J25" s="7">
        <v>197</v>
      </c>
      <c r="K25" s="7">
        <v>234</v>
      </c>
      <c r="L25" s="7">
        <v>262</v>
      </c>
      <c r="M25" s="7">
        <v>276</v>
      </c>
      <c r="N25" s="7">
        <v>295</v>
      </c>
      <c r="O25" s="7">
        <v>301</v>
      </c>
      <c r="P25" s="7">
        <v>332</v>
      </c>
      <c r="Q25" s="7">
        <v>339</v>
      </c>
      <c r="R25" s="7">
        <v>355</v>
      </c>
      <c r="S25" s="7">
        <v>363</v>
      </c>
      <c r="T25" s="7">
        <v>386</v>
      </c>
      <c r="U25" s="7">
        <v>392</v>
      </c>
      <c r="V25" s="7">
        <v>398</v>
      </c>
      <c r="W25" s="7">
        <v>406</v>
      </c>
      <c r="X25" s="7">
        <v>411</v>
      </c>
      <c r="Y25" s="7">
        <v>448</v>
      </c>
      <c r="Z25" s="7">
        <v>462</v>
      </c>
      <c r="AA25" s="7">
        <v>611</v>
      </c>
      <c r="AB25" s="7">
        <v>618</v>
      </c>
      <c r="AC25" s="7">
        <v>625</v>
      </c>
      <c r="AD25" s="7">
        <v>637</v>
      </c>
      <c r="AH25" s="3" t="s">
        <v>59</v>
      </c>
      <c r="AI25" s="7">
        <v>88</v>
      </c>
      <c r="AJ25" s="7">
        <v>133</v>
      </c>
      <c r="AK25" s="7">
        <v>142</v>
      </c>
      <c r="AL25" s="7">
        <v>156</v>
      </c>
      <c r="AM25" s="7">
        <v>160</v>
      </c>
      <c r="AN25" s="1" t="s">
        <v>27</v>
      </c>
      <c r="AO25" s="7" t="s">
        <v>28</v>
      </c>
      <c r="AP25" s="7">
        <v>197</v>
      </c>
      <c r="AQ25" s="7">
        <v>234</v>
      </c>
      <c r="AR25" s="7">
        <v>262</v>
      </c>
      <c r="AS25" s="7">
        <v>276</v>
      </c>
      <c r="AT25" s="7">
        <v>295</v>
      </c>
      <c r="AU25" s="7">
        <v>301</v>
      </c>
      <c r="AV25" s="7">
        <v>332</v>
      </c>
      <c r="AW25" s="7">
        <v>339</v>
      </c>
      <c r="AX25" s="7">
        <v>355</v>
      </c>
      <c r="AY25" s="7">
        <v>363</v>
      </c>
      <c r="AZ25" s="7">
        <v>386</v>
      </c>
      <c r="BA25" s="7">
        <v>392</v>
      </c>
      <c r="BB25" s="7">
        <v>398</v>
      </c>
      <c r="BC25" s="7">
        <v>406</v>
      </c>
      <c r="BD25" s="7">
        <v>411</v>
      </c>
      <c r="BE25" s="7">
        <v>448</v>
      </c>
      <c r="BF25" s="7">
        <v>462</v>
      </c>
      <c r="BG25" s="7">
        <v>611</v>
      </c>
      <c r="BH25" s="7">
        <v>618</v>
      </c>
      <c r="BI25" s="7">
        <v>625</v>
      </c>
      <c r="BJ25" s="7">
        <v>637</v>
      </c>
    </row>
    <row r="26" spans="2:62" x14ac:dyDescent="0.25">
      <c r="B26" s="4" t="s">
        <v>22</v>
      </c>
      <c r="C26" s="2"/>
      <c r="D26"/>
      <c r="E26"/>
      <c r="F26"/>
      <c r="G26" s="2">
        <v>100</v>
      </c>
      <c r="H26" s="2">
        <v>27.10899764106788</v>
      </c>
      <c r="I26" s="2">
        <v>0</v>
      </c>
      <c r="J26" s="2">
        <v>26.005523004249739</v>
      </c>
      <c r="K26"/>
      <c r="L26" s="2">
        <v>100</v>
      </c>
      <c r="M26" s="2">
        <v>2.5415813191315029</v>
      </c>
      <c r="N26" s="2">
        <v>100</v>
      </c>
      <c r="O26" s="2">
        <v>0</v>
      </c>
      <c r="P26" s="2">
        <v>100</v>
      </c>
      <c r="Q26" s="2">
        <v>91.87830588588362</v>
      </c>
      <c r="R26" s="2">
        <v>55.203256259609446</v>
      </c>
      <c r="S26" s="2">
        <v>98.847395112955269</v>
      </c>
      <c r="T26"/>
      <c r="U26"/>
      <c r="V26"/>
      <c r="W26"/>
      <c r="X26"/>
      <c r="Y26" s="2">
        <v>100</v>
      </c>
      <c r="Z26" s="2">
        <v>69.029485984495437</v>
      </c>
      <c r="AA26" s="2">
        <v>0</v>
      </c>
      <c r="AB26"/>
      <c r="AC26"/>
      <c r="AD26" s="2">
        <v>44.849866970733558</v>
      </c>
      <c r="AH26" s="4" t="s">
        <v>22</v>
      </c>
      <c r="AI26" s="6">
        <f t="shared" ref="AI26:BJ26" si="21">AVERAGE(C26,C60,C94)</f>
        <v>23.33008072385346</v>
      </c>
      <c r="AJ26" s="6"/>
      <c r="AK26" s="6">
        <f t="shared" si="21"/>
        <v>15.14423076923077</v>
      </c>
      <c r="AL26" s="6">
        <f t="shared" si="21"/>
        <v>100</v>
      </c>
      <c r="AM26" s="6">
        <f t="shared" si="21"/>
        <v>100</v>
      </c>
      <c r="AN26" s="6">
        <f t="shared" si="21"/>
        <v>9.4867595621753527</v>
      </c>
      <c r="AO26" s="6">
        <f t="shared" si="21"/>
        <v>1.9941062164583027E-2</v>
      </c>
      <c r="AP26" s="6">
        <f t="shared" si="21"/>
        <v>30.483799892328467</v>
      </c>
      <c r="AQ26" s="6">
        <f t="shared" si="21"/>
        <v>100</v>
      </c>
      <c r="AR26" s="6">
        <f t="shared" si="21"/>
        <v>100</v>
      </c>
      <c r="AS26" s="6">
        <f t="shared" si="21"/>
        <v>3.2271603529775041</v>
      </c>
      <c r="AT26" s="6">
        <f t="shared" si="21"/>
        <v>100</v>
      </c>
      <c r="AU26" s="6">
        <f t="shared" si="21"/>
        <v>0</v>
      </c>
      <c r="AV26" s="6">
        <f t="shared" si="21"/>
        <v>100</v>
      </c>
      <c r="AW26" s="6">
        <f t="shared" si="21"/>
        <v>91.018412126046726</v>
      </c>
      <c r="AX26" s="6">
        <f t="shared" si="21"/>
        <v>45.949138777690045</v>
      </c>
      <c r="AY26" s="6">
        <f t="shared" si="21"/>
        <v>97.155972780023646</v>
      </c>
      <c r="AZ26" s="6">
        <f t="shared" si="21"/>
        <v>100</v>
      </c>
      <c r="BA26" s="6"/>
      <c r="BB26" s="6">
        <f t="shared" si="21"/>
        <v>0</v>
      </c>
      <c r="BC26" s="6"/>
      <c r="BD26" s="6">
        <f t="shared" si="21"/>
        <v>0</v>
      </c>
      <c r="BE26" s="6">
        <f t="shared" si="21"/>
        <v>98.839032565531454</v>
      </c>
      <c r="BF26" s="6">
        <f t="shared" si="21"/>
        <v>50.351823630138888</v>
      </c>
      <c r="BG26" s="6">
        <f t="shared" si="21"/>
        <v>0</v>
      </c>
      <c r="BH26" s="6"/>
      <c r="BI26" s="6">
        <f t="shared" si="21"/>
        <v>8.7221095334685597</v>
      </c>
      <c r="BJ26" s="6">
        <f t="shared" si="21"/>
        <v>33.004510964859044</v>
      </c>
    </row>
    <row r="27" spans="2:62" x14ac:dyDescent="0.25">
      <c r="B27" s="4" t="s">
        <v>23</v>
      </c>
      <c r="C27" s="2"/>
      <c r="D27"/>
      <c r="E27"/>
      <c r="F27"/>
      <c r="G27" s="2">
        <v>0</v>
      </c>
      <c r="H27" s="2">
        <v>0</v>
      </c>
      <c r="I27" s="2">
        <v>0</v>
      </c>
      <c r="J27" s="2">
        <v>4.7072311669413471</v>
      </c>
      <c r="K27"/>
      <c r="L27" s="2">
        <v>0</v>
      </c>
      <c r="M27" s="2">
        <v>23.30192544039328</v>
      </c>
      <c r="N27" s="2">
        <v>0</v>
      </c>
      <c r="O27" s="2">
        <v>0</v>
      </c>
      <c r="P27" s="2">
        <v>0</v>
      </c>
      <c r="Q27" s="2">
        <v>0</v>
      </c>
      <c r="R27" s="2">
        <v>8.9448104600407543</v>
      </c>
      <c r="S27" s="2">
        <v>0</v>
      </c>
      <c r="T27"/>
      <c r="U27"/>
      <c r="V27"/>
      <c r="W27"/>
      <c r="X27"/>
      <c r="Y27" s="2">
        <v>0</v>
      </c>
      <c r="Z27" s="2">
        <v>7.3122253652864968</v>
      </c>
      <c r="AA27" s="2">
        <v>0</v>
      </c>
      <c r="AB27"/>
      <c r="AC27"/>
      <c r="AD27" s="2">
        <v>0</v>
      </c>
      <c r="AH27" s="4" t="s">
        <v>23</v>
      </c>
      <c r="AI27" s="6">
        <f t="shared" ref="AI27:BJ28" si="22">AVERAGE(C27,C61,C95)</f>
        <v>0</v>
      </c>
      <c r="AJ27" s="6"/>
      <c r="AK27" s="6">
        <f t="shared" si="22"/>
        <v>0</v>
      </c>
      <c r="AL27" s="6">
        <f t="shared" si="22"/>
        <v>0</v>
      </c>
      <c r="AM27" s="6">
        <f t="shared" si="22"/>
        <v>0</v>
      </c>
      <c r="AN27" s="6">
        <f t="shared" si="22"/>
        <v>0</v>
      </c>
      <c r="AO27" s="6">
        <f t="shared" si="22"/>
        <v>0</v>
      </c>
      <c r="AP27" s="6">
        <f t="shared" si="22"/>
        <v>2.3960863555409673</v>
      </c>
      <c r="AQ27" s="6">
        <f t="shared" si="22"/>
        <v>0</v>
      </c>
      <c r="AR27" s="6">
        <f t="shared" si="22"/>
        <v>0</v>
      </c>
      <c r="AS27" s="6">
        <f t="shared" si="22"/>
        <v>13.758699651487964</v>
      </c>
      <c r="AT27" s="6">
        <f t="shared" si="22"/>
        <v>0</v>
      </c>
      <c r="AU27" s="6">
        <f t="shared" si="22"/>
        <v>0</v>
      </c>
      <c r="AV27" s="6">
        <f t="shared" si="22"/>
        <v>0</v>
      </c>
      <c r="AW27" s="6">
        <f t="shared" si="22"/>
        <v>0.11575490032526699</v>
      </c>
      <c r="AX27" s="6">
        <f t="shared" si="22"/>
        <v>8.7400405860934978</v>
      </c>
      <c r="AY27" s="6">
        <f t="shared" si="22"/>
        <v>0</v>
      </c>
      <c r="AZ27" s="6">
        <f t="shared" si="22"/>
        <v>0</v>
      </c>
      <c r="BA27" s="6"/>
      <c r="BB27" s="6">
        <f t="shared" si="22"/>
        <v>0</v>
      </c>
      <c r="BC27" s="6"/>
      <c r="BD27" s="6">
        <f t="shared" si="22"/>
        <v>0</v>
      </c>
      <c r="BE27" s="6">
        <f t="shared" si="22"/>
        <v>6.6307501036054692E-2</v>
      </c>
      <c r="BF27" s="6">
        <f t="shared" si="22"/>
        <v>8.5003543459150652</v>
      </c>
      <c r="BG27" s="6">
        <f t="shared" si="22"/>
        <v>0</v>
      </c>
      <c r="BH27" s="6"/>
      <c r="BI27" s="6">
        <f t="shared" si="22"/>
        <v>0</v>
      </c>
      <c r="BJ27" s="6">
        <f t="shared" si="22"/>
        <v>3.1703324772526376</v>
      </c>
    </row>
    <row r="28" spans="2:62" x14ac:dyDescent="0.25">
      <c r="B28" s="11" t="s">
        <v>85</v>
      </c>
      <c r="G28" s="6">
        <f>SUM(G26:G27)</f>
        <v>100</v>
      </c>
      <c r="H28" s="6">
        <f>SUM(H26:H27)</f>
        <v>27.10899764106788</v>
      </c>
      <c r="I28" s="6">
        <f>SUM(I26:I27)</f>
        <v>0</v>
      </c>
      <c r="J28" s="6">
        <f>SUM(J26:J27)</f>
        <v>30.712754171191087</v>
      </c>
      <c r="L28" s="6">
        <f t="shared" ref="L28:S28" si="23">SUM(L26:L27)</f>
        <v>100</v>
      </c>
      <c r="M28" s="6">
        <f t="shared" si="23"/>
        <v>25.843506759524782</v>
      </c>
      <c r="N28" s="6">
        <f t="shared" si="23"/>
        <v>100</v>
      </c>
      <c r="O28" s="6">
        <f t="shared" si="23"/>
        <v>0</v>
      </c>
      <c r="P28" s="6">
        <f t="shared" si="23"/>
        <v>100</v>
      </c>
      <c r="Q28" s="6">
        <f t="shared" si="23"/>
        <v>91.87830588588362</v>
      </c>
      <c r="R28" s="6">
        <f t="shared" si="23"/>
        <v>64.148066719650203</v>
      </c>
      <c r="S28" s="6">
        <f t="shared" si="23"/>
        <v>98.847395112955269</v>
      </c>
      <c r="Y28" s="6">
        <f>SUM(Y26:Y27)</f>
        <v>100</v>
      </c>
      <c r="Z28" s="6">
        <f>SUM(Z26:Z27)</f>
        <v>76.341711349781932</v>
      </c>
      <c r="AA28" s="6">
        <f>SUM(AA26:AA27)</f>
        <v>0</v>
      </c>
      <c r="AD28" s="6">
        <f>SUM(AD26:AD27)</f>
        <v>44.849866970733558</v>
      </c>
      <c r="AH28" s="11" t="s">
        <v>85</v>
      </c>
      <c r="AI28" s="6">
        <f t="shared" si="22"/>
        <v>23.33008072385346</v>
      </c>
      <c r="AJ28" s="6"/>
      <c r="AK28" s="6">
        <f t="shared" si="22"/>
        <v>15.14423076923077</v>
      </c>
      <c r="AL28" s="6">
        <f t="shared" si="22"/>
        <v>100</v>
      </c>
      <c r="AM28" s="6">
        <f t="shared" si="22"/>
        <v>100</v>
      </c>
      <c r="AN28" s="6">
        <f t="shared" si="22"/>
        <v>9.4867595621753527</v>
      </c>
      <c r="AO28" s="6">
        <f t="shared" si="22"/>
        <v>1.9941062164583027E-2</v>
      </c>
      <c r="AP28" s="6">
        <f t="shared" si="22"/>
        <v>32.879886247869436</v>
      </c>
      <c r="AQ28" s="6">
        <f t="shared" si="22"/>
        <v>100</v>
      </c>
      <c r="AR28" s="6">
        <f t="shared" si="22"/>
        <v>100</v>
      </c>
      <c r="AS28" s="6">
        <f t="shared" si="22"/>
        <v>16.985860004465465</v>
      </c>
      <c r="AT28" s="6">
        <f t="shared" si="22"/>
        <v>100</v>
      </c>
      <c r="AU28" s="6">
        <f t="shared" si="22"/>
        <v>0</v>
      </c>
      <c r="AV28" s="6">
        <f t="shared" si="22"/>
        <v>100</v>
      </c>
      <c r="AW28" s="6">
        <f t="shared" si="22"/>
        <v>91.134167026371998</v>
      </c>
      <c r="AX28" s="6">
        <f t="shared" si="22"/>
        <v>54.689179363783545</v>
      </c>
      <c r="AY28" s="6">
        <f t="shared" si="22"/>
        <v>97.155972780023646</v>
      </c>
      <c r="AZ28" s="6">
        <f t="shared" si="22"/>
        <v>100</v>
      </c>
      <c r="BA28" s="6"/>
      <c r="BB28" s="6">
        <f t="shared" si="22"/>
        <v>0</v>
      </c>
      <c r="BC28" s="6"/>
      <c r="BD28" s="6">
        <f t="shared" si="22"/>
        <v>0</v>
      </c>
      <c r="BE28" s="6">
        <f t="shared" si="22"/>
        <v>98.90534006656749</v>
      </c>
      <c r="BF28" s="6">
        <f t="shared" si="22"/>
        <v>58.852177976053952</v>
      </c>
      <c r="BG28" s="6">
        <f t="shared" si="22"/>
        <v>0</v>
      </c>
      <c r="BH28" s="6"/>
      <c r="BI28" s="6">
        <f t="shared" si="22"/>
        <v>8.7221095334685597</v>
      </c>
      <c r="BJ28" s="6">
        <f t="shared" si="22"/>
        <v>36.174843442111687</v>
      </c>
    </row>
    <row r="29" spans="2:62" x14ac:dyDescent="0.25">
      <c r="B29" s="4" t="s">
        <v>24</v>
      </c>
      <c r="C29" s="2"/>
      <c r="D29"/>
      <c r="E29"/>
      <c r="F29"/>
      <c r="G29" s="2">
        <v>0</v>
      </c>
      <c r="H29" s="2">
        <v>62.594076459355207</v>
      </c>
      <c r="I29" s="2">
        <v>100</v>
      </c>
      <c r="J29" s="2">
        <v>23.18890107648976</v>
      </c>
      <c r="K29"/>
      <c r="L29" s="2">
        <v>0</v>
      </c>
      <c r="M29" s="2">
        <v>74.156493240475214</v>
      </c>
      <c r="N29" s="2">
        <v>0</v>
      </c>
      <c r="O29" s="2">
        <v>100</v>
      </c>
      <c r="P29" s="2">
        <v>0</v>
      </c>
      <c r="Q29" s="2">
        <v>4.5579022395618409</v>
      </c>
      <c r="R29" s="2">
        <v>35.151411615280061</v>
      </c>
      <c r="S29" s="2">
        <v>0.47487321346242511</v>
      </c>
      <c r="T29"/>
      <c r="U29"/>
      <c r="V29"/>
      <c r="W29"/>
      <c r="X29"/>
      <c r="Y29" s="2">
        <v>0</v>
      </c>
      <c r="Z29" s="2">
        <v>22.907742222539781</v>
      </c>
      <c r="AA29" s="2">
        <v>100</v>
      </c>
      <c r="AB29"/>
      <c r="AC29"/>
      <c r="AD29" s="2">
        <v>55.150133029266442</v>
      </c>
      <c r="AH29" s="4" t="s">
        <v>24</v>
      </c>
      <c r="AI29" s="6">
        <f>AVERAGE(C29,C63,C97)</f>
        <v>76.669919276146558</v>
      </c>
      <c r="AJ29" s="6"/>
      <c r="AK29" s="6">
        <f t="shared" ref="AK29:AZ33" si="24">AVERAGE(E29,E63,E97)</f>
        <v>21.287393162393158</v>
      </c>
      <c r="AL29" s="6">
        <f t="shared" si="24"/>
        <v>0</v>
      </c>
      <c r="AM29" s="6">
        <f t="shared" si="24"/>
        <v>0</v>
      </c>
      <c r="AN29" s="6">
        <f t="shared" si="24"/>
        <v>24.213973776918071</v>
      </c>
      <c r="AO29" s="6">
        <f t="shared" si="24"/>
        <v>99.980058937835409</v>
      </c>
      <c r="AP29" s="6">
        <f t="shared" si="24"/>
        <v>28.178443241985633</v>
      </c>
      <c r="AQ29" s="6">
        <f t="shared" si="24"/>
        <v>0</v>
      </c>
      <c r="AR29" s="6">
        <f t="shared" si="24"/>
        <v>0</v>
      </c>
      <c r="AS29" s="6">
        <f t="shared" si="24"/>
        <v>83.014139995534521</v>
      </c>
      <c r="AT29" s="6">
        <f t="shared" si="24"/>
        <v>0</v>
      </c>
      <c r="AU29" s="6">
        <f t="shared" si="24"/>
        <v>100</v>
      </c>
      <c r="AV29" s="6">
        <f t="shared" si="24"/>
        <v>0</v>
      </c>
      <c r="AW29" s="6">
        <f t="shared" si="24"/>
        <v>4.5459596112548555</v>
      </c>
      <c r="AX29" s="6">
        <f t="shared" si="24"/>
        <v>43.7187696753073</v>
      </c>
      <c r="AY29" s="6">
        <f t="shared" si="24"/>
        <v>1.2757703669365144</v>
      </c>
      <c r="AZ29" s="6">
        <f t="shared" si="24"/>
        <v>0</v>
      </c>
      <c r="BA29" s="6"/>
      <c r="BB29" s="6">
        <f>AVERAGE(V29,V63,V97)</f>
        <v>100</v>
      </c>
      <c r="BC29" s="6"/>
      <c r="BD29" s="6">
        <f t="shared" ref="BD29:BG33" si="25">AVERAGE(X29,X63,X97)</f>
        <v>100</v>
      </c>
      <c r="BE29" s="6">
        <f t="shared" si="25"/>
        <v>1.0946599334324874</v>
      </c>
      <c r="BF29" s="6">
        <f t="shared" si="25"/>
        <v>39.755334780047711</v>
      </c>
      <c r="BG29" s="6">
        <f t="shared" si="25"/>
        <v>50</v>
      </c>
      <c r="BH29" s="6"/>
      <c r="BI29" s="6">
        <f t="shared" ref="BI29:BJ33" si="26">AVERAGE(AC29,AC63,AC97)</f>
        <v>0</v>
      </c>
      <c r="BJ29" s="6">
        <f t="shared" si="26"/>
        <v>29.163822855330519</v>
      </c>
    </row>
    <row r="30" spans="2:62" x14ac:dyDescent="0.25">
      <c r="B30" s="4" t="s">
        <v>20</v>
      </c>
      <c r="C30" s="2"/>
      <c r="D30"/>
      <c r="E30"/>
      <c r="F30"/>
      <c r="G30" s="2">
        <v>0</v>
      </c>
      <c r="H30" s="2">
        <v>0</v>
      </c>
      <c r="I30" s="2">
        <v>0</v>
      </c>
      <c r="J30" s="2">
        <v>44.040722510376298</v>
      </c>
      <c r="K30"/>
      <c r="L30" s="2">
        <v>0</v>
      </c>
      <c r="M30" s="2">
        <v>0</v>
      </c>
      <c r="N30" s="2">
        <v>0</v>
      </c>
      <c r="O30" s="2">
        <v>0</v>
      </c>
      <c r="P30" s="2">
        <v>0</v>
      </c>
      <c r="Q30" s="2">
        <v>0</v>
      </c>
      <c r="R30" s="2">
        <v>0</v>
      </c>
      <c r="S30" s="2">
        <v>0.67773167358229602</v>
      </c>
      <c r="T30"/>
      <c r="U30"/>
      <c r="V30"/>
      <c r="W30"/>
      <c r="X30"/>
      <c r="Y30" s="2">
        <v>0</v>
      </c>
      <c r="Z30" s="2">
        <v>0</v>
      </c>
      <c r="AA30" s="2">
        <v>0</v>
      </c>
      <c r="AB30"/>
      <c r="AC30"/>
      <c r="AD30" s="2">
        <v>0</v>
      </c>
      <c r="AH30" s="4" t="s">
        <v>20</v>
      </c>
      <c r="AI30" s="6">
        <f>AVERAGE(C30,C64,C98)</f>
        <v>0</v>
      </c>
      <c r="AJ30" s="6"/>
      <c r="AK30" s="6">
        <f t="shared" si="24"/>
        <v>63.568376068376068</v>
      </c>
      <c r="AL30" s="6">
        <f t="shared" si="24"/>
        <v>0</v>
      </c>
      <c r="AM30" s="6">
        <f t="shared" si="24"/>
        <v>0</v>
      </c>
      <c r="AN30" s="6">
        <f t="shared" si="24"/>
        <v>62.439848566789529</v>
      </c>
      <c r="AO30" s="6">
        <f t="shared" si="24"/>
        <v>0</v>
      </c>
      <c r="AP30" s="6">
        <f t="shared" si="24"/>
        <v>37.237096201348784</v>
      </c>
      <c r="AQ30" s="6">
        <f t="shared" si="24"/>
        <v>0</v>
      </c>
      <c r="AR30" s="6">
        <f t="shared" si="24"/>
        <v>0</v>
      </c>
      <c r="AS30" s="6">
        <f t="shared" si="24"/>
        <v>0</v>
      </c>
      <c r="AT30" s="6">
        <f t="shared" si="24"/>
        <v>0</v>
      </c>
      <c r="AU30" s="6">
        <f t="shared" si="24"/>
        <v>0</v>
      </c>
      <c r="AV30" s="6">
        <f t="shared" si="24"/>
        <v>0</v>
      </c>
      <c r="AW30" s="6">
        <f t="shared" si="24"/>
        <v>2.2732133178297649</v>
      </c>
      <c r="AX30" s="6">
        <f t="shared" si="24"/>
        <v>0.10059921070374279</v>
      </c>
      <c r="AY30" s="6">
        <f t="shared" si="24"/>
        <v>0.92290684664118172</v>
      </c>
      <c r="AZ30" s="6">
        <f t="shared" si="24"/>
        <v>0</v>
      </c>
      <c r="BA30" s="6"/>
      <c r="BB30" s="6">
        <f>AVERAGE(V30,V64,V98)</f>
        <v>0</v>
      </c>
      <c r="BC30" s="6"/>
      <c r="BD30" s="6">
        <f t="shared" si="25"/>
        <v>0</v>
      </c>
      <c r="BE30" s="6">
        <f t="shared" si="25"/>
        <v>0</v>
      </c>
      <c r="BF30" s="6">
        <f t="shared" si="25"/>
        <v>2.1642304311762478E-2</v>
      </c>
      <c r="BG30" s="6">
        <f t="shared" si="25"/>
        <v>50</v>
      </c>
      <c r="BH30" s="6"/>
      <c r="BI30" s="6">
        <f t="shared" si="26"/>
        <v>91.277890466531446</v>
      </c>
      <c r="BJ30" s="6">
        <f t="shared" si="26"/>
        <v>34.049991354588052</v>
      </c>
    </row>
    <row r="31" spans="2:62" x14ac:dyDescent="0.25">
      <c r="B31" s="4" t="s">
        <v>21</v>
      </c>
      <c r="C31" s="2"/>
      <c r="D31"/>
      <c r="E31"/>
      <c r="F31"/>
      <c r="G31" s="2">
        <v>0</v>
      </c>
      <c r="H31" s="2">
        <v>10.296925899576889</v>
      </c>
      <c r="I31" s="2">
        <v>0</v>
      </c>
      <c r="J31" s="2">
        <v>2.0576222419428629</v>
      </c>
      <c r="K31"/>
      <c r="L31" s="2">
        <v>0</v>
      </c>
      <c r="M31" s="2">
        <v>0</v>
      </c>
      <c r="N31" s="2">
        <v>0</v>
      </c>
      <c r="O31" s="2">
        <v>0</v>
      </c>
      <c r="P31" s="2">
        <v>0</v>
      </c>
      <c r="Q31" s="2">
        <v>3.5637918745545258</v>
      </c>
      <c r="R31" s="2">
        <v>0.70052166506973279</v>
      </c>
      <c r="S31" s="2">
        <v>0</v>
      </c>
      <c r="T31"/>
      <c r="U31"/>
      <c r="V31"/>
      <c r="W31"/>
      <c r="X31"/>
      <c r="Y31" s="2">
        <v>0</v>
      </c>
      <c r="Z31" s="2">
        <v>0.75054642767830759</v>
      </c>
      <c r="AA31" s="2">
        <v>0</v>
      </c>
      <c r="AB31"/>
      <c r="AC31"/>
      <c r="AD31" s="2">
        <v>0</v>
      </c>
      <c r="AH31" s="4" t="s">
        <v>21</v>
      </c>
      <c r="AI31" s="6">
        <f>AVERAGE(C31,C65,C99)</f>
        <v>0</v>
      </c>
      <c r="AJ31" s="6"/>
      <c r="AK31" s="6">
        <f t="shared" si="24"/>
        <v>0</v>
      </c>
      <c r="AL31" s="6">
        <f t="shared" si="24"/>
        <v>0</v>
      </c>
      <c r="AM31" s="6">
        <f t="shared" si="24"/>
        <v>0</v>
      </c>
      <c r="AN31" s="6">
        <f t="shared" si="24"/>
        <v>3.8594180941170371</v>
      </c>
      <c r="AO31" s="6">
        <f t="shared" si="24"/>
        <v>0</v>
      </c>
      <c r="AP31" s="6">
        <f t="shared" si="24"/>
        <v>1.7045743087961502</v>
      </c>
      <c r="AQ31" s="6">
        <f t="shared" si="24"/>
        <v>0</v>
      </c>
      <c r="AR31" s="6">
        <f t="shared" si="24"/>
        <v>0</v>
      </c>
      <c r="AS31" s="6">
        <f t="shared" si="24"/>
        <v>0</v>
      </c>
      <c r="AT31" s="6">
        <f t="shared" si="24"/>
        <v>0</v>
      </c>
      <c r="AU31" s="6">
        <f t="shared" si="24"/>
        <v>0</v>
      </c>
      <c r="AV31" s="6">
        <f t="shared" si="24"/>
        <v>0</v>
      </c>
      <c r="AW31" s="6">
        <f t="shared" si="24"/>
        <v>2.0466600445433811</v>
      </c>
      <c r="AX31" s="6">
        <f t="shared" si="24"/>
        <v>1.4914517502054183</v>
      </c>
      <c r="AY31" s="6">
        <f t="shared" si="24"/>
        <v>0.64535000639865436</v>
      </c>
      <c r="AZ31" s="6">
        <f t="shared" si="24"/>
        <v>0</v>
      </c>
      <c r="BA31" s="6"/>
      <c r="BB31" s="6">
        <f>AVERAGE(V31,V65,V99)</f>
        <v>0</v>
      </c>
      <c r="BC31" s="6"/>
      <c r="BD31" s="6">
        <f t="shared" si="25"/>
        <v>0</v>
      </c>
      <c r="BE31" s="6">
        <f t="shared" si="25"/>
        <v>0</v>
      </c>
      <c r="BF31" s="6">
        <f t="shared" si="25"/>
        <v>1.3708449395865758</v>
      </c>
      <c r="BG31" s="6">
        <f t="shared" si="25"/>
        <v>0</v>
      </c>
      <c r="BH31" s="6"/>
      <c r="BI31" s="6">
        <f t="shared" si="26"/>
        <v>0</v>
      </c>
      <c r="BJ31" s="6">
        <f t="shared" si="26"/>
        <v>0.6113423479697494</v>
      </c>
    </row>
    <row r="32" spans="2:62" x14ac:dyDescent="0.25">
      <c r="B32" s="4" t="s">
        <v>25</v>
      </c>
      <c r="C32" s="2"/>
      <c r="D32"/>
      <c r="E32"/>
      <c r="F32"/>
      <c r="G32" s="2">
        <v>0</v>
      </c>
      <c r="H32" s="2">
        <v>60.021717152806367</v>
      </c>
      <c r="I32" s="2">
        <v>100</v>
      </c>
      <c r="J32" s="2">
        <v>23.729075144827281</v>
      </c>
      <c r="K32"/>
      <c r="L32" s="2">
        <v>0</v>
      </c>
      <c r="M32" s="2">
        <v>58.561245391233108</v>
      </c>
      <c r="N32" s="2">
        <v>0</v>
      </c>
      <c r="O32" s="2">
        <v>37.704918032786892</v>
      </c>
      <c r="P32" s="2">
        <v>0</v>
      </c>
      <c r="Q32" s="2">
        <v>4.5579022395618409</v>
      </c>
      <c r="R32" s="2">
        <v>36.303432293716988</v>
      </c>
      <c r="S32" s="2">
        <v>0.28676809589672658</v>
      </c>
      <c r="T32"/>
      <c r="U32"/>
      <c r="V32"/>
      <c r="W32"/>
      <c r="X32"/>
      <c r="Y32" s="2">
        <v>0</v>
      </c>
      <c r="Z32" s="2">
        <v>22.980815760500668</v>
      </c>
      <c r="AA32" s="2">
        <v>100</v>
      </c>
      <c r="AB32"/>
      <c r="AC32"/>
      <c r="AD32" s="2">
        <v>55.150133029266442</v>
      </c>
      <c r="AH32" s="4" t="s">
        <v>25</v>
      </c>
      <c r="AI32" s="6">
        <f>AVERAGE(C32,C66,C100)</f>
        <v>56.772820012419061</v>
      </c>
      <c r="AJ32" s="6"/>
      <c r="AK32" s="6">
        <f t="shared" si="24"/>
        <v>21.287393162393158</v>
      </c>
      <c r="AL32" s="6">
        <f t="shared" si="24"/>
        <v>0</v>
      </c>
      <c r="AM32" s="6">
        <f t="shared" si="24"/>
        <v>0</v>
      </c>
      <c r="AN32" s="6">
        <f t="shared" si="24"/>
        <v>23.347379774393158</v>
      </c>
      <c r="AO32" s="6">
        <f t="shared" si="24"/>
        <v>99.870009001576349</v>
      </c>
      <c r="AP32" s="6">
        <f t="shared" si="24"/>
        <v>28.108468498374048</v>
      </c>
      <c r="AQ32" s="6">
        <f t="shared" si="24"/>
        <v>0</v>
      </c>
      <c r="AR32" s="6">
        <f t="shared" si="24"/>
        <v>0</v>
      </c>
      <c r="AS32" s="6">
        <f t="shared" si="24"/>
        <v>64.310140752586321</v>
      </c>
      <c r="AT32" s="6">
        <f t="shared" si="24"/>
        <v>0</v>
      </c>
      <c r="AU32" s="6">
        <f t="shared" si="24"/>
        <v>37.704918032786892</v>
      </c>
      <c r="AV32" s="6">
        <f t="shared" si="24"/>
        <v>0</v>
      </c>
      <c r="AW32" s="6">
        <f t="shared" si="24"/>
        <v>4.4219277948168001</v>
      </c>
      <c r="AX32" s="6">
        <f t="shared" si="24"/>
        <v>45.161333824352205</v>
      </c>
      <c r="AY32" s="6">
        <f t="shared" si="24"/>
        <v>1.2130686610812815</v>
      </c>
      <c r="AZ32" s="6">
        <f t="shared" si="24"/>
        <v>0</v>
      </c>
      <c r="BA32" s="6"/>
      <c r="BB32" s="6">
        <f>AVERAGE(V32,V66,V100)</f>
        <v>100</v>
      </c>
      <c r="BC32" s="6"/>
      <c r="BD32" s="6">
        <f t="shared" si="25"/>
        <v>82.837301587301596</v>
      </c>
      <c r="BE32" s="6">
        <f t="shared" si="25"/>
        <v>1.1609674344685421</v>
      </c>
      <c r="BF32" s="6">
        <f t="shared" si="25"/>
        <v>31.797329226276513</v>
      </c>
      <c r="BG32" s="6">
        <f t="shared" si="25"/>
        <v>50</v>
      </c>
      <c r="BH32" s="6"/>
      <c r="BI32" s="6">
        <f t="shared" si="26"/>
        <v>0</v>
      </c>
      <c r="BJ32" s="6">
        <f t="shared" si="26"/>
        <v>30.133714244164974</v>
      </c>
    </row>
    <row r="33" spans="2:62" x14ac:dyDescent="0.25">
      <c r="B33" s="4" t="s">
        <v>83</v>
      </c>
      <c r="C33" s="2"/>
      <c r="D33"/>
      <c r="E33"/>
      <c r="F33"/>
      <c r="G33" s="2">
        <v>0</v>
      </c>
      <c r="H33" s="2">
        <v>7.6384468491406743</v>
      </c>
      <c r="I33" s="2">
        <v>0</v>
      </c>
      <c r="J33" s="2">
        <v>9.7286452103647285</v>
      </c>
      <c r="K33"/>
      <c r="L33" s="2">
        <v>0</v>
      </c>
      <c r="M33" s="2">
        <v>61.625563293732093</v>
      </c>
      <c r="N33" s="2">
        <v>0</v>
      </c>
      <c r="O33" s="2">
        <v>0</v>
      </c>
      <c r="P33" s="2">
        <v>0</v>
      </c>
      <c r="Q33" s="2">
        <v>0.45391454402220799</v>
      </c>
      <c r="R33" s="2">
        <v>6.352578243570794</v>
      </c>
      <c r="S33" s="2">
        <v>0</v>
      </c>
      <c r="T33"/>
      <c r="U33"/>
      <c r="V33"/>
      <c r="W33"/>
      <c r="X33"/>
      <c r="Y33" s="2">
        <v>0</v>
      </c>
      <c r="Z33" s="2">
        <v>0.89799258871939425</v>
      </c>
      <c r="AA33" s="2">
        <v>0</v>
      </c>
      <c r="AB33"/>
      <c r="AC33"/>
      <c r="AD33" s="2">
        <v>0</v>
      </c>
      <c r="AH33" s="4" t="s">
        <v>83</v>
      </c>
      <c r="AI33" s="6">
        <f>AVERAGE(C33,C67,C101)</f>
        <v>12.77388450279429</v>
      </c>
      <c r="AJ33" s="6"/>
      <c r="AK33" s="6">
        <f t="shared" si="24"/>
        <v>0</v>
      </c>
      <c r="AL33" s="6">
        <f t="shared" si="24"/>
        <v>0</v>
      </c>
      <c r="AM33" s="6">
        <f t="shared" si="24"/>
        <v>0</v>
      </c>
      <c r="AN33" s="6">
        <f t="shared" si="24"/>
        <v>3.2176851809885165</v>
      </c>
      <c r="AO33" s="6">
        <f t="shared" si="24"/>
        <v>0</v>
      </c>
      <c r="AP33" s="6">
        <f t="shared" si="24"/>
        <v>4.43284182660416</v>
      </c>
      <c r="AQ33" s="6">
        <f t="shared" si="24"/>
        <v>0</v>
      </c>
      <c r="AR33" s="6">
        <f t="shared" si="24"/>
        <v>0</v>
      </c>
      <c r="AS33" s="6">
        <f t="shared" si="24"/>
        <v>60.138593520785435</v>
      </c>
      <c r="AT33" s="6">
        <f t="shared" si="24"/>
        <v>0</v>
      </c>
      <c r="AU33" s="6">
        <f t="shared" si="24"/>
        <v>0</v>
      </c>
      <c r="AV33" s="6">
        <f t="shared" si="24"/>
        <v>0</v>
      </c>
      <c r="AW33" s="6">
        <f t="shared" si="24"/>
        <v>0.3973321792421633</v>
      </c>
      <c r="AX33" s="6">
        <f t="shared" si="24"/>
        <v>9.283607255538719</v>
      </c>
      <c r="AY33" s="6">
        <f t="shared" si="24"/>
        <v>0</v>
      </c>
      <c r="AZ33" s="6">
        <f t="shared" si="24"/>
        <v>0</v>
      </c>
      <c r="BA33" s="6"/>
      <c r="BB33" s="6">
        <f>AVERAGE(V33,V67,V101)</f>
        <v>0</v>
      </c>
      <c r="BC33" s="6"/>
      <c r="BD33" s="6">
        <f t="shared" si="25"/>
        <v>100</v>
      </c>
      <c r="BE33" s="6">
        <f t="shared" si="25"/>
        <v>0</v>
      </c>
      <c r="BF33" s="6">
        <f t="shared" si="25"/>
        <v>1.7804548830988838</v>
      </c>
      <c r="BG33" s="6">
        <f t="shared" si="25"/>
        <v>0</v>
      </c>
      <c r="BH33" s="6"/>
      <c r="BI33" s="6">
        <f t="shared" si="26"/>
        <v>0</v>
      </c>
      <c r="BJ33" s="6">
        <f t="shared" si="26"/>
        <v>0</v>
      </c>
    </row>
    <row r="35" spans="2:62" x14ac:dyDescent="0.25">
      <c r="AH35" s="8" t="s">
        <v>32</v>
      </c>
    </row>
    <row r="36" spans="2:62" x14ac:dyDescent="0.25">
      <c r="B36" s="3" t="s">
        <v>102</v>
      </c>
      <c r="C36" s="7">
        <v>88</v>
      </c>
      <c r="D36" s="7">
        <v>133</v>
      </c>
      <c r="E36" s="7">
        <v>142</v>
      </c>
      <c r="F36" s="7">
        <v>156</v>
      </c>
      <c r="G36" s="7">
        <v>160</v>
      </c>
      <c r="H36" s="1" t="s">
        <v>27</v>
      </c>
      <c r="I36" s="7" t="s">
        <v>28</v>
      </c>
      <c r="J36" s="7">
        <v>197</v>
      </c>
      <c r="K36" s="7">
        <v>234</v>
      </c>
      <c r="L36" s="7">
        <v>262</v>
      </c>
      <c r="M36" s="7">
        <v>276</v>
      </c>
      <c r="N36" s="7">
        <v>295</v>
      </c>
      <c r="O36" s="7">
        <v>301</v>
      </c>
      <c r="P36" s="7">
        <v>332</v>
      </c>
      <c r="Q36" s="7">
        <v>339</v>
      </c>
      <c r="R36" s="7">
        <v>355</v>
      </c>
      <c r="S36" s="7">
        <v>363</v>
      </c>
      <c r="T36" s="7">
        <v>386</v>
      </c>
      <c r="U36" s="7">
        <v>392</v>
      </c>
      <c r="V36" s="7">
        <v>398</v>
      </c>
      <c r="W36" s="7">
        <v>406</v>
      </c>
      <c r="X36" s="7">
        <v>411</v>
      </c>
      <c r="Y36" s="7">
        <v>448</v>
      </c>
      <c r="Z36" s="7">
        <v>462</v>
      </c>
      <c r="AA36" s="7">
        <v>611</v>
      </c>
      <c r="AB36" s="7">
        <v>618</v>
      </c>
      <c r="AC36" s="7">
        <v>625</v>
      </c>
      <c r="AD36" s="7">
        <v>637</v>
      </c>
      <c r="AH36" t="s">
        <v>31</v>
      </c>
      <c r="AI36" s="7">
        <v>88</v>
      </c>
      <c r="AJ36" s="7">
        <v>133</v>
      </c>
      <c r="AK36" s="7">
        <v>142</v>
      </c>
      <c r="AL36" s="7">
        <v>156</v>
      </c>
      <c r="AM36" s="7">
        <v>160</v>
      </c>
      <c r="AN36" s="1" t="s">
        <v>27</v>
      </c>
      <c r="AO36" s="7" t="s">
        <v>28</v>
      </c>
      <c r="AP36" s="7">
        <v>197</v>
      </c>
      <c r="AQ36" s="7">
        <v>234</v>
      </c>
      <c r="AR36" s="7">
        <v>262</v>
      </c>
      <c r="AS36" s="7">
        <v>276</v>
      </c>
      <c r="AT36" s="7">
        <v>295</v>
      </c>
      <c r="AU36" s="7">
        <v>301</v>
      </c>
      <c r="AV36" s="7">
        <v>332</v>
      </c>
      <c r="AW36" s="7">
        <v>339</v>
      </c>
      <c r="AX36" s="7">
        <v>355</v>
      </c>
      <c r="AY36" s="7">
        <v>363</v>
      </c>
      <c r="AZ36" s="7">
        <v>386</v>
      </c>
      <c r="BA36" s="7">
        <v>392</v>
      </c>
      <c r="BB36" s="7">
        <v>398</v>
      </c>
      <c r="BC36" s="7">
        <v>406</v>
      </c>
      <c r="BD36" s="7">
        <v>411</v>
      </c>
      <c r="BE36" s="7">
        <v>448</v>
      </c>
      <c r="BF36" s="7">
        <v>462</v>
      </c>
      <c r="BG36" s="7">
        <v>611</v>
      </c>
      <c r="BH36" s="7">
        <v>618</v>
      </c>
      <c r="BI36" s="7">
        <v>625</v>
      </c>
      <c r="BJ36" s="7">
        <v>637</v>
      </c>
    </row>
    <row r="37" spans="2:62" x14ac:dyDescent="0.25">
      <c r="B37" s="4" t="s">
        <v>1</v>
      </c>
      <c r="C37"/>
      <c r="D37"/>
      <c r="E37"/>
      <c r="F37" s="2">
        <v>0</v>
      </c>
      <c r="G37" s="2">
        <v>0</v>
      </c>
      <c r="H37" s="2">
        <v>0</v>
      </c>
      <c r="I37" s="2">
        <v>0</v>
      </c>
      <c r="J37" s="2">
        <v>0</v>
      </c>
      <c r="K37"/>
      <c r="L37" s="2">
        <v>0</v>
      </c>
      <c r="M37" s="2">
        <v>0</v>
      </c>
      <c r="N37" s="2">
        <v>0</v>
      </c>
      <c r="O37" s="2"/>
      <c r="P37" s="2">
        <v>0</v>
      </c>
      <c r="Q37" s="2">
        <v>0</v>
      </c>
      <c r="R37" s="2">
        <v>0</v>
      </c>
      <c r="S37" s="2">
        <v>0</v>
      </c>
      <c r="T37"/>
      <c r="U37"/>
      <c r="V37" s="2">
        <v>0</v>
      </c>
      <c r="W37" s="2"/>
      <c r="X37"/>
      <c r="Y37" s="2">
        <v>0</v>
      </c>
      <c r="Z37" s="2">
        <v>0</v>
      </c>
      <c r="AA37"/>
      <c r="AB37"/>
      <c r="AC37" s="2">
        <v>0</v>
      </c>
      <c r="AD37" s="2">
        <v>0</v>
      </c>
      <c r="AH37" s="4" t="s">
        <v>22</v>
      </c>
      <c r="AM37" s="6">
        <f t="shared" ref="AM37:BJ37" si="27">_xlfn.STDEV.S(G26,G60,G94)/SQRT(COUNT(G26,G60,G94))</f>
        <v>0</v>
      </c>
      <c r="AN37" s="6">
        <f t="shared" si="27"/>
        <v>8.8171357581505152</v>
      </c>
      <c r="AO37" s="6">
        <f t="shared" si="27"/>
        <v>1.2301449325740392E-2</v>
      </c>
      <c r="AP37" s="6">
        <f t="shared" si="27"/>
        <v>2.2579557197295568</v>
      </c>
      <c r="AQ37" s="6"/>
      <c r="AR37" s="6">
        <f t="shared" si="27"/>
        <v>0</v>
      </c>
      <c r="AS37" s="6">
        <f t="shared" si="27"/>
        <v>1.3109318516888175</v>
      </c>
      <c r="AT37" s="6">
        <f t="shared" si="27"/>
        <v>0</v>
      </c>
      <c r="AU37" s="6"/>
      <c r="AV37" s="6">
        <f t="shared" si="27"/>
        <v>0</v>
      </c>
      <c r="AW37" s="6">
        <f t="shared" si="27"/>
        <v>3.2126454714987323</v>
      </c>
      <c r="AX37" s="6">
        <f t="shared" si="27"/>
        <v>6.0471936430804947</v>
      </c>
      <c r="AY37" s="6">
        <f t="shared" si="27"/>
        <v>2.292004326031388</v>
      </c>
      <c r="AZ37" s="6"/>
      <c r="BA37" s="6"/>
      <c r="BB37" s="6"/>
      <c r="BC37" s="6"/>
      <c r="BD37" s="6"/>
      <c r="BE37" s="6">
        <f t="shared" si="27"/>
        <v>0.58155006385815533</v>
      </c>
      <c r="BF37" s="6">
        <f t="shared" si="27"/>
        <v>12.981846350848292</v>
      </c>
      <c r="BG37" s="6">
        <f t="shared" si="27"/>
        <v>0</v>
      </c>
      <c r="BH37" s="6"/>
      <c r="BI37" s="6"/>
      <c r="BJ37" s="6">
        <f t="shared" si="27"/>
        <v>6.4132382729887789</v>
      </c>
    </row>
    <row r="38" spans="2:62" x14ac:dyDescent="0.25">
      <c r="B38" s="4" t="s">
        <v>2</v>
      </c>
      <c r="C38"/>
      <c r="D38"/>
      <c r="E38"/>
      <c r="F38" s="2">
        <v>0</v>
      </c>
      <c r="G38" s="2">
        <v>0</v>
      </c>
      <c r="H38" s="2">
        <v>0</v>
      </c>
      <c r="I38" s="2">
        <v>0</v>
      </c>
      <c r="J38" s="2">
        <v>0</v>
      </c>
      <c r="K38"/>
      <c r="L38" s="2">
        <v>50.84284937466014</v>
      </c>
      <c r="M38" s="2">
        <v>2.8587043343002478</v>
      </c>
      <c r="N38" s="2">
        <v>76.439326837909647</v>
      </c>
      <c r="O38" s="2"/>
      <c r="P38" s="2">
        <v>56.081081081081088</v>
      </c>
      <c r="Q38" s="2">
        <v>53.010482395389801</v>
      </c>
      <c r="R38" s="2">
        <v>9.8181408561331174E-2</v>
      </c>
      <c r="S38" s="2">
        <v>53.524062144751802</v>
      </c>
      <c r="T38"/>
      <c r="U38"/>
      <c r="V38" s="2">
        <v>0</v>
      </c>
      <c r="W38" s="2"/>
      <c r="X38"/>
      <c r="Y38" s="2">
        <v>20.225646670335721</v>
      </c>
      <c r="Z38" s="2">
        <v>0</v>
      </c>
      <c r="AA38"/>
      <c r="AB38"/>
      <c r="AC38" s="2">
        <v>0</v>
      </c>
      <c r="AD38" s="2">
        <v>0</v>
      </c>
      <c r="AH38" s="4" t="s">
        <v>23</v>
      </c>
      <c r="AM38" s="6">
        <f t="shared" ref="AM38:BJ39" si="28">_xlfn.STDEV.S(G27,G61,G95)/SQRT(COUNT(G27,G61,G95))</f>
        <v>0</v>
      </c>
      <c r="AN38" s="6">
        <f t="shared" si="28"/>
        <v>0</v>
      </c>
      <c r="AO38" s="6">
        <f t="shared" si="28"/>
        <v>0</v>
      </c>
      <c r="AP38" s="6">
        <f t="shared" si="28"/>
        <v>1.3595241341730251</v>
      </c>
      <c r="AQ38" s="6"/>
      <c r="AR38" s="6">
        <f t="shared" si="28"/>
        <v>0</v>
      </c>
      <c r="AS38" s="6">
        <f t="shared" si="28"/>
        <v>4.7724689927052992</v>
      </c>
      <c r="AT38" s="6">
        <f t="shared" si="28"/>
        <v>0</v>
      </c>
      <c r="AU38" s="6"/>
      <c r="AV38" s="6">
        <f t="shared" si="28"/>
        <v>0</v>
      </c>
      <c r="AW38" s="6">
        <f t="shared" si="28"/>
        <v>5.7985085583443591E-2</v>
      </c>
      <c r="AX38" s="6">
        <f t="shared" si="28"/>
        <v>0.70672325531353353</v>
      </c>
      <c r="AY38" s="6">
        <f t="shared" si="28"/>
        <v>0</v>
      </c>
      <c r="AZ38" s="6"/>
      <c r="BA38" s="6"/>
      <c r="BB38" s="6"/>
      <c r="BC38" s="6"/>
      <c r="BD38" s="6"/>
      <c r="BE38" s="6">
        <f t="shared" si="28"/>
        <v>6.6307501036054692E-2</v>
      </c>
      <c r="BF38" s="6">
        <f t="shared" si="28"/>
        <v>2.4045255940683199</v>
      </c>
      <c r="BG38" s="6">
        <f t="shared" si="28"/>
        <v>0</v>
      </c>
      <c r="BH38" s="6"/>
      <c r="BI38" s="6"/>
      <c r="BJ38" s="6">
        <f t="shared" si="28"/>
        <v>3.170332477252638</v>
      </c>
    </row>
    <row r="39" spans="2:62" x14ac:dyDescent="0.25">
      <c r="B39" s="4" t="s">
        <v>3</v>
      </c>
      <c r="C39"/>
      <c r="D39"/>
      <c r="E39"/>
      <c r="F39" s="2">
        <v>0</v>
      </c>
      <c r="G39" s="2">
        <v>0</v>
      </c>
      <c r="H39" s="2">
        <v>0</v>
      </c>
      <c r="I39" s="2">
        <v>0</v>
      </c>
      <c r="J39" s="2">
        <v>2.2512506948304609</v>
      </c>
      <c r="K39"/>
      <c r="L39" s="2">
        <v>31.266992930940731</v>
      </c>
      <c r="M39" s="2">
        <v>1.4650859713288771</v>
      </c>
      <c r="N39" s="2">
        <v>23.56067316209035</v>
      </c>
      <c r="O39" s="2"/>
      <c r="P39" s="2">
        <v>43.918918918918919</v>
      </c>
      <c r="Q39" s="2">
        <v>27.88640761246312</v>
      </c>
      <c r="R39" s="2">
        <v>1.444230987542795</v>
      </c>
      <c r="S39" s="2">
        <v>25.893646583301759</v>
      </c>
      <c r="T39"/>
      <c r="U39"/>
      <c r="V39" s="2">
        <v>0</v>
      </c>
      <c r="W39" s="2"/>
      <c r="X39"/>
      <c r="Y39" s="2">
        <v>40.313703907539903</v>
      </c>
      <c r="Z39" s="2">
        <v>0</v>
      </c>
      <c r="AA39"/>
      <c r="AB39"/>
      <c r="AC39" s="2">
        <v>0</v>
      </c>
      <c r="AD39" s="2">
        <v>0</v>
      </c>
      <c r="AH39" s="11" t="s">
        <v>85</v>
      </c>
      <c r="AM39" s="6">
        <f t="shared" si="28"/>
        <v>0</v>
      </c>
      <c r="AN39" s="6">
        <f t="shared" si="28"/>
        <v>8.8171357581505152</v>
      </c>
      <c r="AO39" s="6">
        <f t="shared" si="28"/>
        <v>1.2301449325740392E-2</v>
      </c>
      <c r="AP39" s="6">
        <f t="shared" si="28"/>
        <v>1.164046602646073</v>
      </c>
      <c r="AQ39" s="6"/>
      <c r="AR39" s="6">
        <f t="shared" si="28"/>
        <v>0</v>
      </c>
      <c r="AS39" s="6">
        <f t="shared" si="28"/>
        <v>4.6316772431862079</v>
      </c>
      <c r="AT39" s="6">
        <f t="shared" si="28"/>
        <v>0</v>
      </c>
      <c r="AU39" s="6"/>
      <c r="AV39" s="6">
        <f t="shared" si="28"/>
        <v>0</v>
      </c>
      <c r="AW39" s="6">
        <f t="shared" si="28"/>
        <v>3.2019054427123823</v>
      </c>
      <c r="AX39" s="6">
        <f t="shared" si="28"/>
        <v>6.5924656939595607</v>
      </c>
      <c r="AY39" s="6">
        <f t="shared" si="28"/>
        <v>2.292004326031388</v>
      </c>
      <c r="AZ39" s="6"/>
      <c r="BA39" s="6"/>
      <c r="BB39" s="6"/>
      <c r="BC39" s="6"/>
      <c r="BD39" s="6"/>
      <c r="BE39" s="6">
        <f t="shared" si="28"/>
        <v>0.55511218066830248</v>
      </c>
      <c r="BF39" s="6">
        <f t="shared" si="28"/>
        <v>14.326040376214882</v>
      </c>
      <c r="BG39" s="6">
        <f t="shared" si="28"/>
        <v>0</v>
      </c>
      <c r="BH39" s="6"/>
      <c r="BI39" s="6"/>
      <c r="BJ39" s="6">
        <f t="shared" si="28"/>
        <v>6.7758372175465853</v>
      </c>
    </row>
    <row r="40" spans="2:62" x14ac:dyDescent="0.25">
      <c r="B40" s="4" t="s">
        <v>4</v>
      </c>
      <c r="C40"/>
      <c r="D40"/>
      <c r="E40"/>
      <c r="F40" s="2">
        <v>0</v>
      </c>
      <c r="G40" s="2">
        <v>0</v>
      </c>
      <c r="H40" s="2">
        <v>3.3167988003662448E-2</v>
      </c>
      <c r="I40" s="2">
        <v>0</v>
      </c>
      <c r="J40" s="2">
        <v>0</v>
      </c>
      <c r="K40"/>
      <c r="L40" s="2">
        <v>11.256117455138661</v>
      </c>
      <c r="M40" s="2">
        <v>0</v>
      </c>
      <c r="N40" s="2">
        <v>0</v>
      </c>
      <c r="O40" s="2"/>
      <c r="P40" s="2">
        <v>0</v>
      </c>
      <c r="Q40" s="2">
        <v>7.3662208787638432</v>
      </c>
      <c r="R40" s="2">
        <v>4.0981971877162788</v>
      </c>
      <c r="S40" s="2">
        <v>11.43109763799419</v>
      </c>
      <c r="T40"/>
      <c r="U40"/>
      <c r="V40" s="2">
        <v>0</v>
      </c>
      <c r="W40" s="2"/>
      <c r="X40"/>
      <c r="Y40" s="2">
        <v>12.31425426527243</v>
      </c>
      <c r="Z40" s="2">
        <v>0.25122670011411807</v>
      </c>
      <c r="AA40"/>
      <c r="AB40"/>
      <c r="AC40" s="2">
        <v>0</v>
      </c>
      <c r="AD40" s="2">
        <v>0</v>
      </c>
      <c r="AH40" s="4" t="s">
        <v>24</v>
      </c>
      <c r="AM40" s="6">
        <f t="shared" ref="AM40:AP44" si="29">_xlfn.STDEV.S(G29,G63,G97)/SQRT(COUNT(G29,G63,G97))</f>
        <v>0</v>
      </c>
      <c r="AN40" s="6">
        <f t="shared" si="29"/>
        <v>19.326019870567215</v>
      </c>
      <c r="AO40" s="6">
        <f t="shared" si="29"/>
        <v>1.2301449325739525E-2</v>
      </c>
      <c r="AP40" s="6">
        <f t="shared" si="29"/>
        <v>4.3506189181224135</v>
      </c>
      <c r="AQ40" s="6"/>
      <c r="AR40" s="6">
        <f t="shared" ref="AR40:AT44" si="30">_xlfn.STDEV.S(L29,L63,L97)/SQRT(COUNT(L29,L63,L97))</f>
        <v>0</v>
      </c>
      <c r="AS40" s="6">
        <f t="shared" si="30"/>
        <v>4.631677243186199</v>
      </c>
      <c r="AT40" s="6">
        <f t="shared" si="30"/>
        <v>0</v>
      </c>
      <c r="AU40" s="6"/>
      <c r="AV40" s="6">
        <f t="shared" ref="AV40:AY44" si="31">_xlfn.STDEV.S(P29,P63,P97)/SQRT(COUNT(P29,P63,P97))</f>
        <v>0</v>
      </c>
      <c r="AW40" s="6">
        <f t="shared" si="31"/>
        <v>1.0127154372457101</v>
      </c>
      <c r="AX40" s="6">
        <f t="shared" si="31"/>
        <v>6.2570844620688488</v>
      </c>
      <c r="AY40" s="6">
        <f t="shared" si="31"/>
        <v>1.0473438045777641</v>
      </c>
      <c r="AZ40" s="6"/>
      <c r="BA40" s="6"/>
      <c r="BB40" s="6"/>
      <c r="BC40" s="6"/>
      <c r="BD40" s="6"/>
      <c r="BE40" s="6">
        <f t="shared" ref="BE40:BG44" si="32">_xlfn.STDEV.S(Y29,Y63,Y97)/SQRT(COUNT(Y29,Y63,Y97))</f>
        <v>0.55511218066830126</v>
      </c>
      <c r="BF40" s="6">
        <f t="shared" si="32"/>
        <v>13.472724508791982</v>
      </c>
      <c r="BG40" s="6">
        <f t="shared" si="32"/>
        <v>50</v>
      </c>
      <c r="BH40" s="6"/>
      <c r="BI40" s="6"/>
      <c r="BJ40" s="6">
        <f>_xlfn.STDEV.S(AD29,AD63,AD97)/SQRT(COUNT(AD29,AD63,AD97))</f>
        <v>13.433202671522841</v>
      </c>
    </row>
    <row r="41" spans="2:62" x14ac:dyDescent="0.25">
      <c r="B41" s="4" t="s">
        <v>5</v>
      </c>
      <c r="C41"/>
      <c r="D41"/>
      <c r="E41"/>
      <c r="F41" s="2">
        <v>0</v>
      </c>
      <c r="G41" s="2">
        <v>0</v>
      </c>
      <c r="H41" s="2">
        <v>0</v>
      </c>
      <c r="I41" s="2">
        <v>0</v>
      </c>
      <c r="J41" s="2">
        <v>3.1962201222901609</v>
      </c>
      <c r="K41"/>
      <c r="L41" s="2">
        <v>0</v>
      </c>
      <c r="M41" s="2">
        <v>0</v>
      </c>
      <c r="N41" s="2">
        <v>0</v>
      </c>
      <c r="O41" s="2"/>
      <c r="P41" s="2">
        <v>0</v>
      </c>
      <c r="Q41" s="2">
        <v>4.3802706296934986</v>
      </c>
      <c r="R41" s="2">
        <v>3.068169017541599</v>
      </c>
      <c r="S41" s="2">
        <v>7.8154604016672984</v>
      </c>
      <c r="T41"/>
      <c r="U41"/>
      <c r="V41" s="2">
        <v>0</v>
      </c>
      <c r="W41" s="2"/>
      <c r="X41"/>
      <c r="Y41" s="2">
        <v>9.7963676389653287</v>
      </c>
      <c r="Z41" s="2">
        <v>1.7845439030246391</v>
      </c>
      <c r="AA41"/>
      <c r="AB41"/>
      <c r="AC41" s="2">
        <v>0</v>
      </c>
      <c r="AD41" s="2">
        <v>7.1849279588665276</v>
      </c>
      <c r="AH41" s="4" t="s">
        <v>20</v>
      </c>
      <c r="AM41" s="6">
        <f t="shared" si="29"/>
        <v>0</v>
      </c>
      <c r="AN41" s="6">
        <f t="shared" si="29"/>
        <v>31.320268289290077</v>
      </c>
      <c r="AO41" s="6">
        <f t="shared" si="29"/>
        <v>0</v>
      </c>
      <c r="AP41" s="6">
        <f t="shared" si="29"/>
        <v>4.9911332030663331</v>
      </c>
      <c r="AQ41" s="6"/>
      <c r="AR41" s="6">
        <f t="shared" si="30"/>
        <v>0</v>
      </c>
      <c r="AS41" s="6">
        <f t="shared" si="30"/>
        <v>0</v>
      </c>
      <c r="AT41" s="6">
        <f t="shared" si="30"/>
        <v>0</v>
      </c>
      <c r="AU41" s="6"/>
      <c r="AV41" s="6">
        <f t="shared" si="31"/>
        <v>0</v>
      </c>
      <c r="AW41" s="6">
        <f t="shared" si="31"/>
        <v>2.2732133178297649</v>
      </c>
      <c r="AX41" s="6">
        <f t="shared" si="31"/>
        <v>5.0328809749756148E-2</v>
      </c>
      <c r="AY41" s="6">
        <f t="shared" si="31"/>
        <v>0.61593878454061379</v>
      </c>
      <c r="AZ41" s="6"/>
      <c r="BA41" s="6"/>
      <c r="BB41" s="6"/>
      <c r="BC41" s="6"/>
      <c r="BD41" s="6"/>
      <c r="BE41" s="6">
        <f t="shared" si="32"/>
        <v>0</v>
      </c>
      <c r="BF41" s="6">
        <f t="shared" si="32"/>
        <v>1.1651037660135517E-2</v>
      </c>
      <c r="BG41" s="6">
        <f t="shared" si="32"/>
        <v>50</v>
      </c>
      <c r="BH41" s="6"/>
      <c r="BI41" s="6"/>
      <c r="BJ41" s="6">
        <f>_xlfn.STDEV.S(AD30,AD64,AD98)/SQRT(COUNT(AD30,AD64,AD98))</f>
        <v>19.161301659700968</v>
      </c>
    </row>
    <row r="42" spans="2:62" x14ac:dyDescent="0.25">
      <c r="B42" s="4" t="s">
        <v>6</v>
      </c>
      <c r="C42"/>
      <c r="D42"/>
      <c r="E42"/>
      <c r="F42" s="2">
        <v>100</v>
      </c>
      <c r="G42" s="2">
        <v>100</v>
      </c>
      <c r="H42" s="2">
        <v>1.102690127490181</v>
      </c>
      <c r="I42" s="2">
        <v>1.7431909903437789E-2</v>
      </c>
      <c r="J42" s="2">
        <v>21.40077821011673</v>
      </c>
      <c r="K42"/>
      <c r="L42" s="2">
        <v>6.634040239260468</v>
      </c>
      <c r="M42" s="2">
        <v>1.437760121074537</v>
      </c>
      <c r="N42" s="2">
        <v>0</v>
      </c>
      <c r="O42" s="2"/>
      <c r="P42" s="2">
        <v>0</v>
      </c>
      <c r="Q42" s="2">
        <v>3.4594930198480189</v>
      </c>
      <c r="R42" s="2">
        <v>29.585915526293991</v>
      </c>
      <c r="S42" s="2">
        <v>1.335733232284956</v>
      </c>
      <c r="T42"/>
      <c r="U42"/>
      <c r="V42" s="2">
        <v>0</v>
      </c>
      <c r="W42" s="2"/>
      <c r="X42"/>
      <c r="Y42" s="2">
        <v>15.547605943863511</v>
      </c>
      <c r="Z42" s="2">
        <v>53.86077961856185</v>
      </c>
      <c r="AA42"/>
      <c r="AB42"/>
      <c r="AC42" s="2">
        <v>8.7221095334685597</v>
      </c>
      <c r="AD42" s="2">
        <v>15.636091552673481</v>
      </c>
      <c r="AH42" s="4" t="s">
        <v>21</v>
      </c>
      <c r="AM42" s="6">
        <f t="shared" si="29"/>
        <v>0</v>
      </c>
      <c r="AN42" s="6">
        <f t="shared" si="29"/>
        <v>3.2205995414393884</v>
      </c>
      <c r="AO42" s="6">
        <f t="shared" si="29"/>
        <v>0</v>
      </c>
      <c r="AP42" s="6">
        <f t="shared" si="29"/>
        <v>0.38070627491221448</v>
      </c>
      <c r="AQ42" s="6"/>
      <c r="AR42" s="6">
        <f t="shared" si="30"/>
        <v>0</v>
      </c>
      <c r="AS42" s="6">
        <f t="shared" si="30"/>
        <v>0</v>
      </c>
      <c r="AT42" s="6">
        <f t="shared" si="30"/>
        <v>0</v>
      </c>
      <c r="AU42" s="6"/>
      <c r="AV42" s="6">
        <f t="shared" si="31"/>
        <v>0</v>
      </c>
      <c r="AW42" s="6">
        <f t="shared" si="31"/>
        <v>0.78419764002941739</v>
      </c>
      <c r="AX42" s="6">
        <f t="shared" si="31"/>
        <v>0.39661347797655339</v>
      </c>
      <c r="AY42" s="6">
        <f t="shared" si="31"/>
        <v>0.64535000639865436</v>
      </c>
      <c r="AZ42" s="6"/>
      <c r="BA42" s="6"/>
      <c r="BB42" s="6"/>
      <c r="BC42" s="6"/>
      <c r="BD42" s="6"/>
      <c r="BE42" s="6">
        <f t="shared" si="32"/>
        <v>0</v>
      </c>
      <c r="BF42" s="6">
        <f t="shared" si="32"/>
        <v>0.88480054283540421</v>
      </c>
      <c r="BG42" s="6">
        <f t="shared" si="32"/>
        <v>0</v>
      </c>
      <c r="BH42" s="6"/>
      <c r="BI42" s="6"/>
      <c r="BJ42" s="6">
        <f>_xlfn.STDEV.S(AD31,AD65,AD99)/SQRT(COUNT(AD31,AD65,AD99))</f>
        <v>0.35304175815859296</v>
      </c>
    </row>
    <row r="43" spans="2:62" x14ac:dyDescent="0.25">
      <c r="B43" s="4" t="s">
        <v>7</v>
      </c>
      <c r="C43"/>
      <c r="D43"/>
      <c r="E43"/>
      <c r="F43" s="2">
        <v>0</v>
      </c>
      <c r="G43" s="2">
        <v>0</v>
      </c>
      <c r="H43" s="2">
        <v>0.1038681729588377</v>
      </c>
      <c r="I43" s="2">
        <v>0</v>
      </c>
      <c r="J43" s="2">
        <v>6.3785436353529734</v>
      </c>
      <c r="K43"/>
      <c r="L43" s="2">
        <v>0</v>
      </c>
      <c r="M43" s="2">
        <v>0</v>
      </c>
      <c r="N43" s="2">
        <v>0</v>
      </c>
      <c r="O43" s="2"/>
      <c r="P43" s="2">
        <v>0</v>
      </c>
      <c r="Q43" s="2">
        <v>0</v>
      </c>
      <c r="R43" s="2">
        <v>7.9114929666608367</v>
      </c>
      <c r="S43" s="2">
        <v>0</v>
      </c>
      <c r="T43"/>
      <c r="U43"/>
      <c r="V43" s="2">
        <v>0</v>
      </c>
      <c r="W43" s="2"/>
      <c r="X43"/>
      <c r="Y43" s="2">
        <v>0</v>
      </c>
      <c r="Z43" s="2">
        <v>0.59793808698747675</v>
      </c>
      <c r="AA43"/>
      <c r="AB43"/>
      <c r="AC43" s="2">
        <v>0</v>
      </c>
      <c r="AD43" s="2">
        <v>0</v>
      </c>
      <c r="AH43" s="4" t="s">
        <v>25</v>
      </c>
      <c r="AM43" s="6">
        <f t="shared" si="29"/>
        <v>0</v>
      </c>
      <c r="AN43" s="6">
        <f t="shared" si="29"/>
        <v>18.480395654653808</v>
      </c>
      <c r="AO43" s="6">
        <f t="shared" si="29"/>
        <v>0.10948142344588718</v>
      </c>
      <c r="AP43" s="6">
        <f t="shared" si="29"/>
        <v>4.0002607030785375</v>
      </c>
      <c r="AQ43" s="6"/>
      <c r="AR43" s="6">
        <f t="shared" si="30"/>
        <v>0</v>
      </c>
      <c r="AS43" s="6">
        <f t="shared" si="30"/>
        <v>4.6143501637716904</v>
      </c>
      <c r="AT43" s="6">
        <f t="shared" si="30"/>
        <v>0</v>
      </c>
      <c r="AU43" s="6"/>
      <c r="AV43" s="6">
        <f t="shared" si="31"/>
        <v>0</v>
      </c>
      <c r="AW43" s="6">
        <f t="shared" si="31"/>
        <v>0.88560694484138647</v>
      </c>
      <c r="AX43" s="6">
        <f t="shared" si="31"/>
        <v>6.1673985317617541</v>
      </c>
      <c r="AY43" s="6">
        <f t="shared" si="31"/>
        <v>1.0728831094960938</v>
      </c>
      <c r="AZ43" s="6"/>
      <c r="BA43" s="6"/>
      <c r="BB43" s="6"/>
      <c r="BC43" s="6"/>
      <c r="BD43" s="6"/>
      <c r="BE43" s="6">
        <f t="shared" si="32"/>
        <v>0.58155006385815355</v>
      </c>
      <c r="BF43" s="6">
        <f t="shared" si="32"/>
        <v>6.6915776580439541</v>
      </c>
      <c r="BG43" s="6">
        <f t="shared" si="32"/>
        <v>50</v>
      </c>
      <c r="BH43" s="6"/>
      <c r="BI43" s="6"/>
      <c r="BJ43" s="6">
        <f>_xlfn.STDEV.S(AD32,AD66,AD100)/SQRT(COUNT(AD32,AD66,AD100))</f>
        <v>13.210538331134291</v>
      </c>
    </row>
    <row r="44" spans="2:62" x14ac:dyDescent="0.25">
      <c r="B44" s="4" t="s">
        <v>8</v>
      </c>
      <c r="C44"/>
      <c r="D44"/>
      <c r="E44"/>
      <c r="F44" s="2">
        <v>0</v>
      </c>
      <c r="G44" s="2">
        <v>0</v>
      </c>
      <c r="H44" s="2">
        <v>0</v>
      </c>
      <c r="I44" s="2">
        <v>0</v>
      </c>
      <c r="J44" s="2">
        <v>0</v>
      </c>
      <c r="K44"/>
      <c r="L44" s="2">
        <v>0</v>
      </c>
      <c r="M44" s="2">
        <v>0</v>
      </c>
      <c r="N44" s="2">
        <v>0</v>
      </c>
      <c r="O44" s="2"/>
      <c r="P44" s="2">
        <v>0</v>
      </c>
      <c r="Q44" s="2">
        <v>0</v>
      </c>
      <c r="R44" s="2">
        <v>1.4902535228059191</v>
      </c>
      <c r="S44" s="2">
        <v>0</v>
      </c>
      <c r="T44"/>
      <c r="U44"/>
      <c r="V44" s="2">
        <v>0</v>
      </c>
      <c r="W44" s="2"/>
      <c r="X44"/>
      <c r="Y44" s="2">
        <v>0</v>
      </c>
      <c r="Z44" s="2">
        <v>7.8334524574328337E-2</v>
      </c>
      <c r="AA44"/>
      <c r="AB44"/>
      <c r="AC44" s="2">
        <v>0</v>
      </c>
      <c r="AD44" s="2">
        <v>0</v>
      </c>
      <c r="AH44" s="4" t="s">
        <v>83</v>
      </c>
      <c r="AM44" s="6">
        <f t="shared" si="29"/>
        <v>0</v>
      </c>
      <c r="AN44" s="6">
        <f t="shared" si="29"/>
        <v>2.2115593007902912</v>
      </c>
      <c r="AO44" s="6">
        <f t="shared" si="29"/>
        <v>0</v>
      </c>
      <c r="AP44" s="6">
        <f t="shared" si="29"/>
        <v>2.8413706430838097</v>
      </c>
      <c r="AQ44" s="6"/>
      <c r="AR44" s="6">
        <f t="shared" si="30"/>
        <v>0</v>
      </c>
      <c r="AS44" s="6">
        <f t="shared" si="30"/>
        <v>14.638484448595653</v>
      </c>
      <c r="AT44" s="6">
        <f t="shared" si="30"/>
        <v>0</v>
      </c>
      <c r="AU44" s="6"/>
      <c r="AV44" s="6">
        <f t="shared" si="31"/>
        <v>0</v>
      </c>
      <c r="AW44" s="6">
        <f t="shared" si="31"/>
        <v>3.0528397165073478E-2</v>
      </c>
      <c r="AX44" s="6">
        <f t="shared" si="31"/>
        <v>1.4655322217308682</v>
      </c>
      <c r="AY44" s="6">
        <f t="shared" si="31"/>
        <v>0</v>
      </c>
      <c r="AZ44" s="6"/>
      <c r="BA44" s="6"/>
      <c r="BB44" s="6"/>
      <c r="BC44" s="6"/>
      <c r="BD44" s="6"/>
      <c r="BE44" s="6">
        <f t="shared" si="32"/>
        <v>0</v>
      </c>
      <c r="BF44" s="6">
        <f t="shared" si="32"/>
        <v>1.1769205707883372</v>
      </c>
      <c r="BG44" s="6">
        <f t="shared" si="32"/>
        <v>0</v>
      </c>
      <c r="BH44" s="6"/>
      <c r="BI44" s="6"/>
      <c r="BJ44" s="6">
        <f>_xlfn.STDEV.S(AD33,AD67,AD101)/SQRT(COUNT(AD33,AD67,AD101))</f>
        <v>0</v>
      </c>
    </row>
    <row r="45" spans="2:62" x14ac:dyDescent="0.25">
      <c r="B45" s="4" t="s">
        <v>9</v>
      </c>
      <c r="C45"/>
      <c r="D45"/>
      <c r="E45"/>
      <c r="F45" s="2">
        <v>0</v>
      </c>
      <c r="G45" s="2">
        <v>0</v>
      </c>
      <c r="H45" s="2">
        <v>0</v>
      </c>
      <c r="I45" s="2">
        <v>0</v>
      </c>
      <c r="J45" s="2">
        <v>0</v>
      </c>
      <c r="K45"/>
      <c r="L45" s="2">
        <v>0</v>
      </c>
      <c r="M45" s="2">
        <v>0</v>
      </c>
      <c r="N45" s="2">
        <v>0</v>
      </c>
      <c r="O45" s="2"/>
      <c r="P45" s="2">
        <v>0</v>
      </c>
      <c r="Q45" s="2">
        <v>0</v>
      </c>
      <c r="R45" s="2">
        <v>0.36927605675411379</v>
      </c>
      <c r="S45" s="2">
        <v>0</v>
      </c>
      <c r="T45"/>
      <c r="U45"/>
      <c r="V45" s="2">
        <v>0</v>
      </c>
      <c r="W45" s="2"/>
      <c r="X45"/>
      <c r="Y45" s="2">
        <v>0</v>
      </c>
      <c r="Z45" s="2">
        <v>5.8866772904968639E-2</v>
      </c>
      <c r="AA45"/>
      <c r="AB45"/>
      <c r="AC45" s="2">
        <v>0</v>
      </c>
      <c r="AD45" s="2">
        <v>0</v>
      </c>
    </row>
    <row r="46" spans="2:62" x14ac:dyDescent="0.25">
      <c r="B46" s="4" t="s">
        <v>10</v>
      </c>
      <c r="C46"/>
      <c r="D46"/>
      <c r="E46"/>
      <c r="F46" s="2">
        <v>0</v>
      </c>
      <c r="G46" s="2">
        <v>0</v>
      </c>
      <c r="H46" s="2">
        <v>0</v>
      </c>
      <c r="I46" s="2">
        <v>0</v>
      </c>
      <c r="J46" s="2">
        <v>0</v>
      </c>
      <c r="K46"/>
      <c r="L46" s="2">
        <v>0</v>
      </c>
      <c r="M46" s="2">
        <v>9.143649892798587</v>
      </c>
      <c r="N46" s="2">
        <v>0</v>
      </c>
      <c r="O46" s="2"/>
      <c r="P46" s="2">
        <v>0</v>
      </c>
      <c r="Q46" s="2">
        <v>0.12890886537836721</v>
      </c>
      <c r="R46" s="2">
        <v>5.6059831049081499</v>
      </c>
      <c r="S46" s="2">
        <v>0</v>
      </c>
      <c r="T46"/>
      <c r="U46"/>
      <c r="V46" s="2">
        <v>0</v>
      </c>
      <c r="W46" s="2"/>
      <c r="X46"/>
      <c r="Y46" s="2">
        <v>0</v>
      </c>
      <c r="Z46" s="2">
        <v>8.0040270434881755</v>
      </c>
      <c r="AA46"/>
      <c r="AB46"/>
      <c r="AC46" s="2">
        <v>0</v>
      </c>
      <c r="AD46" s="2">
        <v>0</v>
      </c>
    </row>
    <row r="47" spans="2:62" x14ac:dyDescent="0.25">
      <c r="B47" s="4" t="s">
        <v>11</v>
      </c>
      <c r="C47"/>
      <c r="D47"/>
      <c r="E47"/>
      <c r="F47" s="2">
        <v>0</v>
      </c>
      <c r="G47" s="2">
        <v>0</v>
      </c>
      <c r="H47" s="2">
        <v>0</v>
      </c>
      <c r="I47" s="2">
        <v>0</v>
      </c>
      <c r="J47" s="2">
        <v>0</v>
      </c>
      <c r="K47"/>
      <c r="L47" s="2">
        <v>0</v>
      </c>
      <c r="M47" s="2">
        <v>0</v>
      </c>
      <c r="N47" s="2">
        <v>0</v>
      </c>
      <c r="O47" s="2"/>
      <c r="P47" s="2">
        <v>0</v>
      </c>
      <c r="Q47" s="2">
        <v>3.8606889784235487E-2</v>
      </c>
      <c r="R47" s="2">
        <v>4.2428394414003829</v>
      </c>
      <c r="S47" s="2">
        <v>0</v>
      </c>
      <c r="T47"/>
      <c r="U47"/>
      <c r="V47" s="2">
        <v>0</v>
      </c>
      <c r="W47" s="2"/>
      <c r="X47"/>
      <c r="Y47" s="2">
        <v>0</v>
      </c>
      <c r="Z47" s="2">
        <v>5.1260444217011658</v>
      </c>
      <c r="AA47"/>
      <c r="AB47"/>
      <c r="AC47" s="2">
        <v>0</v>
      </c>
      <c r="AD47" s="2">
        <v>0</v>
      </c>
    </row>
    <row r="48" spans="2:62" x14ac:dyDescent="0.25">
      <c r="B48" s="4" t="s">
        <v>12</v>
      </c>
      <c r="C48"/>
      <c r="D48"/>
      <c r="E48"/>
      <c r="F48" s="2">
        <v>0</v>
      </c>
      <c r="G48" s="2">
        <v>0</v>
      </c>
      <c r="H48" s="2">
        <v>0</v>
      </c>
      <c r="I48" s="2">
        <v>0</v>
      </c>
      <c r="J48" s="2">
        <v>0</v>
      </c>
      <c r="K48"/>
      <c r="L48" s="2">
        <v>0</v>
      </c>
      <c r="M48" s="2">
        <v>17.688233068482791</v>
      </c>
      <c r="N48" s="2">
        <v>0</v>
      </c>
      <c r="O48" s="2"/>
      <c r="P48" s="2">
        <v>0</v>
      </c>
      <c r="Q48" s="2">
        <v>0</v>
      </c>
      <c r="R48" s="2">
        <v>2.0646585938756719</v>
      </c>
      <c r="S48" s="2">
        <v>0</v>
      </c>
      <c r="T48"/>
      <c r="U48"/>
      <c r="V48" s="2">
        <v>0</v>
      </c>
      <c r="W48" s="2"/>
      <c r="X48"/>
      <c r="Y48" s="2">
        <v>0</v>
      </c>
      <c r="Z48" s="2">
        <v>7.6179166353792072</v>
      </c>
      <c r="AA48"/>
      <c r="AB48"/>
      <c r="AC48" s="2">
        <v>0</v>
      </c>
      <c r="AD48" s="2">
        <v>0</v>
      </c>
    </row>
    <row r="49" spans="2:30" x14ac:dyDescent="0.25">
      <c r="B49" s="4" t="s">
        <v>13</v>
      </c>
      <c r="C49"/>
      <c r="D49"/>
      <c r="E49"/>
      <c r="F49" s="2">
        <v>0</v>
      </c>
      <c r="G49" s="2">
        <v>0</v>
      </c>
      <c r="H49" s="2">
        <v>0.80473103525728029</v>
      </c>
      <c r="I49" s="2">
        <v>0</v>
      </c>
      <c r="J49" s="2">
        <v>0</v>
      </c>
      <c r="K49"/>
      <c r="L49" s="2">
        <v>0</v>
      </c>
      <c r="M49" s="2">
        <v>3.74153949636356</v>
      </c>
      <c r="N49" s="2">
        <v>0</v>
      </c>
      <c r="O49" s="2"/>
      <c r="P49" s="2">
        <v>0</v>
      </c>
      <c r="Q49" s="2">
        <v>0.9391931620423899</v>
      </c>
      <c r="R49" s="2">
        <v>11.58233804121954</v>
      </c>
      <c r="S49" s="2">
        <v>0</v>
      </c>
      <c r="T49"/>
      <c r="U49"/>
      <c r="V49" s="2">
        <v>0</v>
      </c>
      <c r="W49" s="2"/>
      <c r="X49"/>
      <c r="Y49" s="2">
        <v>0</v>
      </c>
      <c r="Z49" s="2">
        <v>9.0895859580034237</v>
      </c>
      <c r="AA49"/>
      <c r="AB49"/>
      <c r="AC49" s="2">
        <v>0</v>
      </c>
      <c r="AD49" s="2">
        <v>0</v>
      </c>
    </row>
    <row r="50" spans="2:30" x14ac:dyDescent="0.25">
      <c r="B50" s="4" t="s">
        <v>14</v>
      </c>
      <c r="C50"/>
      <c r="D50"/>
      <c r="E50"/>
      <c r="F50" s="2">
        <v>0</v>
      </c>
      <c r="G50" s="2">
        <v>0</v>
      </c>
      <c r="H50" s="2">
        <v>0</v>
      </c>
      <c r="I50" s="2">
        <v>0</v>
      </c>
      <c r="J50" s="2">
        <v>0</v>
      </c>
      <c r="K50"/>
      <c r="L50" s="2">
        <v>0</v>
      </c>
      <c r="M50" s="2">
        <v>0</v>
      </c>
      <c r="N50" s="2">
        <v>0</v>
      </c>
      <c r="O50" s="2"/>
      <c r="P50" s="2">
        <v>0</v>
      </c>
      <c r="Q50" s="2">
        <v>0</v>
      </c>
      <c r="R50" s="2">
        <v>0.42209239484179428</v>
      </c>
      <c r="S50" s="2">
        <v>0</v>
      </c>
      <c r="T50"/>
      <c r="U50"/>
      <c r="V50" s="2">
        <v>0</v>
      </c>
      <c r="W50" s="2"/>
      <c r="X50"/>
      <c r="Y50" s="2">
        <v>0</v>
      </c>
      <c r="Z50" s="2">
        <v>4.8669379173399273E-2</v>
      </c>
      <c r="AA50"/>
      <c r="AB50"/>
      <c r="AC50" s="2">
        <v>0</v>
      </c>
      <c r="AD50" s="2">
        <v>0</v>
      </c>
    </row>
    <row r="51" spans="2:30" x14ac:dyDescent="0.25">
      <c r="B51" s="4" t="s">
        <v>15</v>
      </c>
      <c r="C51"/>
      <c r="D51"/>
      <c r="E51"/>
      <c r="F51" s="2">
        <v>0</v>
      </c>
      <c r="G51" s="2">
        <v>0</v>
      </c>
      <c r="H51" s="2">
        <v>3.646732996823729</v>
      </c>
      <c r="I51" s="2">
        <v>0</v>
      </c>
      <c r="J51" s="2">
        <v>11.92329071706504</v>
      </c>
      <c r="K51"/>
      <c r="L51" s="2">
        <v>0</v>
      </c>
      <c r="M51" s="2">
        <v>24.551225459284481</v>
      </c>
      <c r="N51" s="2">
        <v>0</v>
      </c>
      <c r="O51" s="2"/>
      <c r="P51" s="2">
        <v>0</v>
      </c>
      <c r="Q51" s="2">
        <v>0.99312442204762519</v>
      </c>
      <c r="R51" s="2">
        <v>16.749704469577129</v>
      </c>
      <c r="S51" s="2">
        <v>0</v>
      </c>
      <c r="T51"/>
      <c r="U51"/>
      <c r="V51" s="2">
        <v>100</v>
      </c>
      <c r="W51" s="2"/>
      <c r="X51"/>
      <c r="Y51" s="2">
        <v>1.8024215740231151</v>
      </c>
      <c r="Z51" s="2">
        <v>8.0107017012033861</v>
      </c>
      <c r="AA51"/>
      <c r="AB51"/>
      <c r="AC51" s="2">
        <v>0</v>
      </c>
      <c r="AD51" s="2">
        <v>10.26418279838075</v>
      </c>
    </row>
    <row r="52" spans="2:30" x14ac:dyDescent="0.25">
      <c r="B52" s="4" t="s">
        <v>16</v>
      </c>
      <c r="C52"/>
      <c r="D52"/>
      <c r="E52"/>
      <c r="F52" s="2">
        <v>0</v>
      </c>
      <c r="G52" s="2">
        <v>0</v>
      </c>
      <c r="H52" s="2">
        <v>0</v>
      </c>
      <c r="I52" s="2">
        <v>0</v>
      </c>
      <c r="J52" s="2">
        <v>0</v>
      </c>
      <c r="K52"/>
      <c r="L52" s="2">
        <v>0</v>
      </c>
      <c r="M52" s="2">
        <v>6.4741245217976209</v>
      </c>
      <c r="N52" s="2">
        <v>0</v>
      </c>
      <c r="O52" s="2"/>
      <c r="P52" s="2">
        <v>0</v>
      </c>
      <c r="Q52" s="2">
        <v>0</v>
      </c>
      <c r="R52" s="2">
        <v>7.1882816982403175E-2</v>
      </c>
      <c r="S52" s="2">
        <v>0</v>
      </c>
      <c r="T52"/>
      <c r="U52"/>
      <c r="V52" s="2">
        <v>0</v>
      </c>
      <c r="W52" s="2"/>
      <c r="X52"/>
      <c r="Y52" s="2">
        <v>0</v>
      </c>
      <c r="Z52" s="2">
        <v>0</v>
      </c>
      <c r="AA52"/>
      <c r="AB52"/>
      <c r="AC52" s="2">
        <v>0</v>
      </c>
      <c r="AD52" s="2">
        <v>0</v>
      </c>
    </row>
    <row r="53" spans="2:30" x14ac:dyDescent="0.25">
      <c r="B53" s="4" t="s">
        <v>17</v>
      </c>
      <c r="C53"/>
      <c r="D53"/>
      <c r="E53"/>
      <c r="F53" s="2">
        <v>0</v>
      </c>
      <c r="G53" s="2">
        <v>0</v>
      </c>
      <c r="H53" s="2">
        <v>3.1358296026620511</v>
      </c>
      <c r="I53" s="2">
        <v>4.3403694860579929</v>
      </c>
      <c r="J53" s="2">
        <v>12.57643135075042</v>
      </c>
      <c r="K53"/>
      <c r="L53" s="2">
        <v>0</v>
      </c>
      <c r="M53" s="2">
        <v>21.35199899104553</v>
      </c>
      <c r="N53" s="2">
        <v>0</v>
      </c>
      <c r="O53" s="2"/>
      <c r="P53" s="2">
        <v>0</v>
      </c>
      <c r="Q53" s="2">
        <v>0.85362661415603514</v>
      </c>
      <c r="R53" s="2">
        <v>8.133058600713305</v>
      </c>
      <c r="S53" s="2">
        <v>0</v>
      </c>
      <c r="T53"/>
      <c r="U53"/>
      <c r="V53" s="2">
        <v>0</v>
      </c>
      <c r="W53" s="2"/>
      <c r="X53"/>
      <c r="Y53" s="2">
        <v>0</v>
      </c>
      <c r="Z53" s="2">
        <v>5.2006708031003788</v>
      </c>
      <c r="AA53"/>
      <c r="AB53"/>
      <c r="AC53" s="2">
        <v>0</v>
      </c>
      <c r="AD53" s="2">
        <v>0</v>
      </c>
    </row>
    <row r="54" spans="2:30" x14ac:dyDescent="0.25">
      <c r="B54" s="4" t="s">
        <v>18</v>
      </c>
      <c r="C54"/>
      <c r="D54"/>
      <c r="E54"/>
      <c r="F54" s="2">
        <v>0</v>
      </c>
      <c r="G54" s="2">
        <v>0</v>
      </c>
      <c r="H54" s="2">
        <v>0</v>
      </c>
      <c r="I54" s="2">
        <v>0.33014980877723082</v>
      </c>
      <c r="J54" s="2">
        <v>0</v>
      </c>
      <c r="K54"/>
      <c r="L54" s="2">
        <v>0</v>
      </c>
      <c r="M54" s="2">
        <v>0</v>
      </c>
      <c r="N54" s="2">
        <v>0</v>
      </c>
      <c r="O54" s="2"/>
      <c r="P54" s="2">
        <v>0</v>
      </c>
      <c r="Q54" s="2">
        <v>0</v>
      </c>
      <c r="R54" s="2">
        <v>0</v>
      </c>
      <c r="S54" s="2">
        <v>0</v>
      </c>
      <c r="T54"/>
      <c r="U54"/>
      <c r="V54" s="2">
        <v>0</v>
      </c>
      <c r="W54" s="2"/>
      <c r="X54"/>
      <c r="Y54" s="2">
        <v>0</v>
      </c>
      <c r="Z54" s="2">
        <v>0</v>
      </c>
      <c r="AA54"/>
      <c r="AB54"/>
      <c r="AC54" s="2">
        <v>0</v>
      </c>
      <c r="AD54" s="2">
        <v>0</v>
      </c>
    </row>
    <row r="55" spans="2:30" x14ac:dyDescent="0.25">
      <c r="B55" s="4" t="s">
        <v>19</v>
      </c>
      <c r="C55"/>
      <c r="D55"/>
      <c r="E55"/>
      <c r="F55" s="2">
        <v>0</v>
      </c>
      <c r="G55" s="2">
        <v>0</v>
      </c>
      <c r="H55" s="2">
        <v>1.4003291777335729</v>
      </c>
      <c r="I55" s="2">
        <v>95.312048795261333</v>
      </c>
      <c r="J55" s="2">
        <v>0</v>
      </c>
      <c r="K55"/>
      <c r="L55" s="2">
        <v>0</v>
      </c>
      <c r="M55" s="2">
        <v>11.28767814352377</v>
      </c>
      <c r="N55" s="2">
        <v>0</v>
      </c>
      <c r="O55" s="2"/>
      <c r="P55" s="2">
        <v>0</v>
      </c>
      <c r="Q55" s="2">
        <v>0</v>
      </c>
      <c r="R55" s="2">
        <v>1.079118874455345</v>
      </c>
      <c r="S55" s="2">
        <v>0</v>
      </c>
      <c r="T55"/>
      <c r="U55"/>
      <c r="V55" s="2">
        <v>0</v>
      </c>
      <c r="W55" s="2"/>
      <c r="X55"/>
      <c r="Y55" s="2">
        <v>0</v>
      </c>
      <c r="Z55" s="2">
        <v>0</v>
      </c>
      <c r="AA55"/>
      <c r="AB55"/>
      <c r="AC55" s="2">
        <v>0</v>
      </c>
      <c r="AD55" s="2">
        <v>0</v>
      </c>
    </row>
    <row r="56" spans="2:30" x14ac:dyDescent="0.25">
      <c r="B56" s="4" t="s">
        <v>20</v>
      </c>
      <c r="C56"/>
      <c r="D56"/>
      <c r="E56"/>
      <c r="F56" s="2">
        <v>0</v>
      </c>
      <c r="G56" s="2">
        <v>0</v>
      </c>
      <c r="H56" s="2">
        <v>89.320809799336587</v>
      </c>
      <c r="I56" s="2">
        <v>0</v>
      </c>
      <c r="J56" s="2">
        <v>40.161200667037242</v>
      </c>
      <c r="K56"/>
      <c r="L56" s="2">
        <v>0</v>
      </c>
      <c r="M56" s="2">
        <v>0</v>
      </c>
      <c r="N56" s="2">
        <v>0</v>
      </c>
      <c r="O56" s="2"/>
      <c r="P56" s="2">
        <v>0</v>
      </c>
      <c r="Q56" s="2">
        <v>0</v>
      </c>
      <c r="R56" s="2">
        <v>0.14792957763146991</v>
      </c>
      <c r="S56" s="2">
        <v>0</v>
      </c>
      <c r="T56"/>
      <c r="U56"/>
      <c r="V56" s="2">
        <v>0</v>
      </c>
      <c r="W56" s="2"/>
      <c r="X56"/>
      <c r="Y56" s="2">
        <v>0</v>
      </c>
      <c r="Z56" s="2">
        <v>2.498361464234496E-2</v>
      </c>
      <c r="AA56"/>
      <c r="AB56"/>
      <c r="AC56" s="2">
        <v>91.277890466531446</v>
      </c>
      <c r="AD56" s="2">
        <v>66.30374306927844</v>
      </c>
    </row>
    <row r="57" spans="2:30" x14ac:dyDescent="0.25">
      <c r="B57" s="4" t="s">
        <v>21</v>
      </c>
      <c r="C57"/>
      <c r="D57"/>
      <c r="E57"/>
      <c r="F57" s="2">
        <v>0</v>
      </c>
      <c r="G57" s="2">
        <v>0</v>
      </c>
      <c r="H57" s="2">
        <v>0.45184109973410341</v>
      </c>
      <c r="I57" s="2">
        <v>0</v>
      </c>
      <c r="J57" s="2">
        <v>2.1122846025569761</v>
      </c>
      <c r="K57"/>
      <c r="L57" s="2">
        <v>0</v>
      </c>
      <c r="M57" s="2">
        <v>0</v>
      </c>
      <c r="N57" s="2">
        <v>0</v>
      </c>
      <c r="O57" s="2"/>
      <c r="P57" s="2">
        <v>0</v>
      </c>
      <c r="Q57" s="2">
        <v>0.94366551043306812</v>
      </c>
      <c r="R57" s="2">
        <v>1.8346774105179471</v>
      </c>
      <c r="S57" s="2">
        <v>0</v>
      </c>
      <c r="T57"/>
      <c r="U57"/>
      <c r="V57" s="2">
        <v>0</v>
      </c>
      <c r="W57" s="2"/>
      <c r="X57"/>
      <c r="Y57" s="2">
        <v>0</v>
      </c>
      <c r="Z57" s="2">
        <v>0.2457108371411329</v>
      </c>
      <c r="AA57"/>
      <c r="AB57"/>
      <c r="AC57" s="2">
        <v>0</v>
      </c>
      <c r="AD57" s="2">
        <v>0.61105462080079809</v>
      </c>
    </row>
    <row r="59" spans="2:30" x14ac:dyDescent="0.25">
      <c r="B59" s="3" t="s">
        <v>102</v>
      </c>
      <c r="C59" s="7">
        <v>88</v>
      </c>
      <c r="D59" s="7">
        <v>133</v>
      </c>
      <c r="E59" s="7">
        <v>142</v>
      </c>
      <c r="F59" s="7">
        <v>156</v>
      </c>
      <c r="G59" s="7">
        <v>160</v>
      </c>
      <c r="H59" s="1" t="s">
        <v>27</v>
      </c>
      <c r="I59" s="7" t="s">
        <v>28</v>
      </c>
      <c r="J59" s="7">
        <v>197</v>
      </c>
      <c r="K59" s="7">
        <v>234</v>
      </c>
      <c r="L59" s="7">
        <v>262</v>
      </c>
      <c r="M59" s="7">
        <v>276</v>
      </c>
      <c r="N59" s="7">
        <v>295</v>
      </c>
      <c r="O59" s="7">
        <v>301</v>
      </c>
      <c r="P59" s="7">
        <v>332</v>
      </c>
      <c r="Q59" s="7">
        <v>339</v>
      </c>
      <c r="R59" s="7">
        <v>355</v>
      </c>
      <c r="S59" s="7">
        <v>363</v>
      </c>
      <c r="T59" s="7">
        <v>386</v>
      </c>
      <c r="U59" s="7">
        <v>392</v>
      </c>
      <c r="V59" s="7">
        <v>398</v>
      </c>
      <c r="W59" s="7">
        <v>406</v>
      </c>
      <c r="X59" s="7">
        <v>411</v>
      </c>
      <c r="Y59" s="7">
        <v>448</v>
      </c>
      <c r="Z59" s="7">
        <v>462</v>
      </c>
      <c r="AA59" s="7">
        <v>611</v>
      </c>
      <c r="AB59" s="7">
        <v>618</v>
      </c>
      <c r="AC59" s="7">
        <v>625</v>
      </c>
      <c r="AD59" s="7">
        <v>637</v>
      </c>
    </row>
    <row r="60" spans="2:30" x14ac:dyDescent="0.25">
      <c r="B60" s="4" t="s">
        <v>22</v>
      </c>
      <c r="C60"/>
      <c r="D60"/>
      <c r="E60"/>
      <c r="F60" s="2">
        <v>100</v>
      </c>
      <c r="G60" s="2">
        <v>100</v>
      </c>
      <c r="H60" s="2">
        <v>1.239726288452681</v>
      </c>
      <c r="I60" s="2">
        <v>1.7431909903437789E-2</v>
      </c>
      <c r="J60" s="2">
        <v>33.226792662590327</v>
      </c>
      <c r="K60" s="2"/>
      <c r="L60" s="2">
        <v>100</v>
      </c>
      <c r="M60" s="2">
        <v>5.7615504267036606</v>
      </c>
      <c r="N60" s="2">
        <v>100</v>
      </c>
      <c r="O60" s="2"/>
      <c r="P60" s="2">
        <v>100</v>
      </c>
      <c r="Q60" s="2">
        <v>96.102874536158282</v>
      </c>
      <c r="R60" s="2">
        <v>48.065716673876857</v>
      </c>
      <c r="S60" s="2">
        <v>100</v>
      </c>
      <c r="T60" s="2"/>
      <c r="U60" s="2"/>
      <c r="V60" s="2">
        <v>0</v>
      </c>
      <c r="W60" s="2"/>
      <c r="X60" s="2"/>
      <c r="Y60" s="2">
        <v>98.197578425976886</v>
      </c>
      <c r="Z60" s="2">
        <v>56.631689606167377</v>
      </c>
      <c r="AA60" s="2"/>
      <c r="AB60" s="2"/>
      <c r="AC60" s="2">
        <v>8.7221095334685597</v>
      </c>
      <c r="AD60" s="2">
        <v>22.821019511540008</v>
      </c>
    </row>
    <row r="61" spans="2:30" x14ac:dyDescent="0.25">
      <c r="B61" s="4" t="s">
        <v>23</v>
      </c>
      <c r="C61"/>
      <c r="D61"/>
      <c r="E61"/>
      <c r="F61" s="2">
        <v>0</v>
      </c>
      <c r="G61" s="2">
        <v>0</v>
      </c>
      <c r="H61" s="2">
        <v>0</v>
      </c>
      <c r="I61" s="2">
        <v>0</v>
      </c>
      <c r="J61" s="2">
        <v>0</v>
      </c>
      <c r="K61" s="2"/>
      <c r="L61" s="2">
        <v>0</v>
      </c>
      <c r="M61" s="2">
        <v>9.143649892798587</v>
      </c>
      <c r="N61" s="2">
        <v>0</v>
      </c>
      <c r="O61" s="2"/>
      <c r="P61" s="2">
        <v>0</v>
      </c>
      <c r="Q61" s="2">
        <v>0.1675157551626027</v>
      </c>
      <c r="R61" s="2">
        <v>9.8488225463085328</v>
      </c>
      <c r="S61" s="2">
        <v>0</v>
      </c>
      <c r="T61" s="2"/>
      <c r="U61" s="2"/>
      <c r="V61" s="2">
        <v>0</v>
      </c>
      <c r="W61" s="2"/>
      <c r="X61" s="2"/>
      <c r="Y61" s="2">
        <v>0</v>
      </c>
      <c r="Z61" s="2">
        <v>13.13007146518934</v>
      </c>
      <c r="AA61" s="2"/>
      <c r="AB61" s="2"/>
      <c r="AC61" s="2">
        <v>0</v>
      </c>
      <c r="AD61" s="2">
        <v>0</v>
      </c>
    </row>
    <row r="62" spans="2:30" x14ac:dyDescent="0.25">
      <c r="B62" s="11" t="s">
        <v>85</v>
      </c>
      <c r="F62" s="6">
        <f>SUM(F60:F61)</f>
        <v>100</v>
      </c>
      <c r="G62" s="6">
        <f>SUM(G60:G61)</f>
        <v>100</v>
      </c>
      <c r="H62" s="6">
        <f>SUM(H60:H61)</f>
        <v>1.239726288452681</v>
      </c>
      <c r="I62" s="6">
        <f>SUM(I60:I61)</f>
        <v>1.7431909903437789E-2</v>
      </c>
      <c r="J62" s="6">
        <f>SUM(J60:J61)</f>
        <v>33.226792662590327</v>
      </c>
      <c r="L62" s="6">
        <f>SUM(L60:L61)</f>
        <v>100</v>
      </c>
      <c r="M62" s="6">
        <f>SUM(M60:M61)</f>
        <v>14.905200319502248</v>
      </c>
      <c r="N62" s="6">
        <f>SUM(N60:N61)</f>
        <v>100</v>
      </c>
      <c r="P62" s="6">
        <f>SUM(P60:P61)</f>
        <v>100</v>
      </c>
      <c r="Q62" s="6">
        <f>SUM(Q60:Q61)</f>
        <v>96.270390291320879</v>
      </c>
      <c r="R62" s="6">
        <f>SUM(R60:R61)</f>
        <v>57.914539220185389</v>
      </c>
      <c r="S62" s="6">
        <f>SUM(S60:S61)</f>
        <v>100</v>
      </c>
      <c r="V62" s="6">
        <f>SUM(V60:V61)</f>
        <v>0</v>
      </c>
      <c r="Y62" s="6">
        <f>SUM(Y60:Y61)</f>
        <v>98.197578425976886</v>
      </c>
      <c r="Z62" s="6">
        <f>SUM(Z60:Z61)</f>
        <v>69.761761071356716</v>
      </c>
      <c r="AC62" s="6">
        <f>SUM(AC60:AC61)</f>
        <v>8.7221095334685597</v>
      </c>
      <c r="AD62" s="6">
        <f>SUM(AD60:AD61)</f>
        <v>22.821019511540008</v>
      </c>
    </row>
    <row r="63" spans="2:30" x14ac:dyDescent="0.25">
      <c r="B63" s="4" t="s">
        <v>24</v>
      </c>
      <c r="C63"/>
      <c r="D63"/>
      <c r="E63"/>
      <c r="F63" s="2">
        <v>0</v>
      </c>
      <c r="G63" s="2">
        <v>0</v>
      </c>
      <c r="H63" s="2">
        <v>8.9876228124766335</v>
      </c>
      <c r="I63" s="2">
        <v>99.982568090096564</v>
      </c>
      <c r="J63" s="2">
        <v>24.499722067815458</v>
      </c>
      <c r="K63" s="2"/>
      <c r="L63" s="2">
        <v>0</v>
      </c>
      <c r="M63" s="2">
        <v>85.094799680497744</v>
      </c>
      <c r="N63" s="2">
        <v>0</v>
      </c>
      <c r="O63" s="2"/>
      <c r="P63" s="2">
        <v>0</v>
      </c>
      <c r="Q63" s="2">
        <v>2.78594419824605</v>
      </c>
      <c r="R63" s="2">
        <v>40.10285379166519</v>
      </c>
      <c r="S63" s="2">
        <v>0</v>
      </c>
      <c r="T63" s="2"/>
      <c r="U63" s="2"/>
      <c r="V63" s="2">
        <v>100</v>
      </c>
      <c r="W63" s="2"/>
      <c r="X63" s="2"/>
      <c r="Y63" s="2">
        <v>1.8024215740231151</v>
      </c>
      <c r="Z63" s="2">
        <v>29.9675444768598</v>
      </c>
      <c r="AA63" s="2"/>
      <c r="AB63" s="2"/>
      <c r="AC63" s="2">
        <v>0</v>
      </c>
      <c r="AD63" s="2">
        <v>10.26418279838075</v>
      </c>
    </row>
    <row r="64" spans="2:30" x14ac:dyDescent="0.25">
      <c r="B64" s="4" t="s">
        <v>20</v>
      </c>
      <c r="C64"/>
      <c r="D64"/>
      <c r="E64"/>
      <c r="F64" s="2">
        <v>0</v>
      </c>
      <c r="G64" s="2">
        <v>0</v>
      </c>
      <c r="H64" s="2">
        <v>89.320809799336587</v>
      </c>
      <c r="I64" s="2">
        <v>0</v>
      </c>
      <c r="J64" s="2">
        <v>40.161200667037242</v>
      </c>
      <c r="K64" s="2"/>
      <c r="L64" s="2">
        <v>0</v>
      </c>
      <c r="M64" s="2">
        <v>0</v>
      </c>
      <c r="N64" s="2">
        <v>0</v>
      </c>
      <c r="O64" s="2"/>
      <c r="P64" s="2">
        <v>0</v>
      </c>
      <c r="Q64" s="2">
        <v>0</v>
      </c>
      <c r="R64" s="2">
        <v>0.14792957763146991</v>
      </c>
      <c r="S64" s="2">
        <v>0</v>
      </c>
      <c r="T64" s="2"/>
      <c r="U64" s="2"/>
      <c r="V64" s="2">
        <v>0</v>
      </c>
      <c r="W64" s="2"/>
      <c r="X64" s="2"/>
      <c r="Y64" s="2">
        <v>0</v>
      </c>
      <c r="Z64" s="2">
        <v>2.498361464234496E-2</v>
      </c>
      <c r="AA64" s="2"/>
      <c r="AB64" s="2"/>
      <c r="AC64" s="2">
        <v>91.277890466531446</v>
      </c>
      <c r="AD64" s="2">
        <v>66.30374306927844</v>
      </c>
    </row>
    <row r="65" spans="2:30" x14ac:dyDescent="0.25">
      <c r="B65" s="4" t="s">
        <v>21</v>
      </c>
      <c r="C65"/>
      <c r="D65"/>
      <c r="E65"/>
      <c r="F65" s="2">
        <v>0</v>
      </c>
      <c r="G65" s="2">
        <v>0</v>
      </c>
      <c r="H65" s="2">
        <v>0.45184109973410341</v>
      </c>
      <c r="I65" s="2">
        <v>0</v>
      </c>
      <c r="J65" s="2">
        <v>2.1122846025569761</v>
      </c>
      <c r="K65" s="2"/>
      <c r="L65" s="2">
        <v>0</v>
      </c>
      <c r="M65" s="2">
        <v>0</v>
      </c>
      <c r="N65" s="2">
        <v>0</v>
      </c>
      <c r="O65" s="2"/>
      <c r="P65" s="2">
        <v>0</v>
      </c>
      <c r="Q65" s="2">
        <v>0.94366551043306812</v>
      </c>
      <c r="R65" s="2">
        <v>1.8346774105179471</v>
      </c>
      <c r="S65" s="2">
        <v>0</v>
      </c>
      <c r="T65" s="2"/>
      <c r="U65" s="2"/>
      <c r="V65" s="2">
        <v>0</v>
      </c>
      <c r="W65" s="2"/>
      <c r="X65" s="2"/>
      <c r="Y65" s="2">
        <v>0</v>
      </c>
      <c r="Z65" s="2">
        <v>0.2457108371411329</v>
      </c>
      <c r="AA65" s="2"/>
      <c r="AB65" s="2"/>
      <c r="AC65" s="2">
        <v>0</v>
      </c>
      <c r="AD65" s="2">
        <v>0.61105462080079809</v>
      </c>
    </row>
    <row r="66" spans="2:30" x14ac:dyDescent="0.25">
      <c r="B66" s="4" t="s">
        <v>25</v>
      </c>
      <c r="C66"/>
      <c r="D66"/>
      <c r="E66"/>
      <c r="F66" s="2">
        <v>0</v>
      </c>
      <c r="G66" s="2">
        <v>0</v>
      </c>
      <c r="H66" s="2">
        <v>8.9876228124766335</v>
      </c>
      <c r="I66" s="2">
        <v>99.652418281319328</v>
      </c>
      <c r="J66" s="2">
        <v>24.499722067815458</v>
      </c>
      <c r="K66" s="2"/>
      <c r="L66" s="2">
        <v>0</v>
      </c>
      <c r="M66" s="2">
        <v>60.932442090217343</v>
      </c>
      <c r="N66" s="2">
        <v>0</v>
      </c>
      <c r="O66" s="2"/>
      <c r="P66" s="2">
        <v>0</v>
      </c>
      <c r="Q66" s="2">
        <v>2.8245510880302862</v>
      </c>
      <c r="R66" s="2">
        <v>42.156335484119808</v>
      </c>
      <c r="S66" s="2">
        <v>0</v>
      </c>
      <c r="T66" s="2"/>
      <c r="U66" s="2"/>
      <c r="V66" s="2">
        <v>100</v>
      </c>
      <c r="W66" s="2"/>
      <c r="X66" s="2"/>
      <c r="Y66" s="2">
        <v>1.8024215740231151</v>
      </c>
      <c r="Z66" s="2">
        <v>27.485869656913319</v>
      </c>
      <c r="AA66" s="2"/>
      <c r="AB66" s="2"/>
      <c r="AC66" s="2">
        <v>0</v>
      </c>
      <c r="AD66" s="2">
        <v>10.26418279838075</v>
      </c>
    </row>
    <row r="67" spans="2:30" x14ac:dyDescent="0.25">
      <c r="B67" s="4" t="s">
        <v>83</v>
      </c>
      <c r="C67"/>
      <c r="D67"/>
      <c r="E67"/>
      <c r="F67" s="2">
        <v>0</v>
      </c>
      <c r="G67" s="2">
        <v>0</v>
      </c>
      <c r="H67" s="2">
        <v>1.132337653609244</v>
      </c>
      <c r="I67" s="2">
        <v>0</v>
      </c>
      <c r="J67" s="2">
        <v>0</v>
      </c>
      <c r="K67" s="2"/>
      <c r="L67" s="2">
        <v>0</v>
      </c>
      <c r="M67" s="2">
        <v>34.073233278681627</v>
      </c>
      <c r="N67" s="2">
        <v>0</v>
      </c>
      <c r="O67" s="2"/>
      <c r="P67" s="2">
        <v>0</v>
      </c>
      <c r="Q67" s="2">
        <v>0.34917202361926108</v>
      </c>
      <c r="R67" s="2">
        <v>10.76160282902716</v>
      </c>
      <c r="S67" s="2">
        <v>0</v>
      </c>
      <c r="T67" s="2"/>
      <c r="U67" s="2"/>
      <c r="V67" s="2">
        <v>0</v>
      </c>
      <c r="W67" s="2"/>
      <c r="X67" s="2"/>
      <c r="Y67" s="2">
        <v>0</v>
      </c>
      <c r="Z67" s="2">
        <v>0.33187881417289411</v>
      </c>
      <c r="AA67" s="2"/>
      <c r="AB67" s="2"/>
      <c r="AC67" s="2">
        <v>0</v>
      </c>
      <c r="AD67" s="2">
        <v>0</v>
      </c>
    </row>
    <row r="70" spans="2:30" x14ac:dyDescent="0.25">
      <c r="B70" s="3" t="s">
        <v>100</v>
      </c>
      <c r="C70" s="7">
        <v>88</v>
      </c>
      <c r="D70" s="7">
        <v>133</v>
      </c>
      <c r="E70" s="7">
        <v>142</v>
      </c>
      <c r="F70" s="7">
        <v>156</v>
      </c>
      <c r="G70" s="7">
        <v>160</v>
      </c>
      <c r="H70" s="1" t="s">
        <v>27</v>
      </c>
      <c r="I70" s="7" t="s">
        <v>28</v>
      </c>
      <c r="J70" s="7">
        <v>197</v>
      </c>
      <c r="K70" s="7">
        <v>234</v>
      </c>
      <c r="L70" s="7">
        <v>262</v>
      </c>
      <c r="M70" s="7">
        <v>276</v>
      </c>
      <c r="N70" s="7">
        <v>295</v>
      </c>
      <c r="O70" s="7">
        <v>301</v>
      </c>
      <c r="P70" s="7">
        <v>332</v>
      </c>
      <c r="Q70" s="7">
        <v>339</v>
      </c>
      <c r="R70" s="7">
        <v>355</v>
      </c>
      <c r="S70" s="7">
        <v>363</v>
      </c>
      <c r="T70" s="7">
        <v>386</v>
      </c>
      <c r="U70" s="7">
        <v>392</v>
      </c>
      <c r="V70" s="7">
        <v>398</v>
      </c>
      <c r="W70" s="7">
        <v>406</v>
      </c>
      <c r="X70" s="7">
        <v>411</v>
      </c>
      <c r="Y70" s="7">
        <v>448</v>
      </c>
      <c r="Z70" s="7">
        <v>462</v>
      </c>
      <c r="AA70" s="7">
        <v>611</v>
      </c>
      <c r="AB70" s="7">
        <v>618</v>
      </c>
      <c r="AC70" s="7">
        <v>625</v>
      </c>
      <c r="AD70" s="7">
        <v>637</v>
      </c>
    </row>
    <row r="71" spans="2:30" x14ac:dyDescent="0.25">
      <c r="B71" s="4" t="s">
        <v>1</v>
      </c>
      <c r="C71" s="2">
        <v>0</v>
      </c>
      <c r="D71" s="2"/>
      <c r="E71" s="2">
        <v>0</v>
      </c>
      <c r="F71" s="2"/>
      <c r="G71" s="2">
        <v>0</v>
      </c>
      <c r="H71" s="2">
        <v>0</v>
      </c>
      <c r="I71" s="2">
        <v>0</v>
      </c>
      <c r="J71" s="2">
        <v>0</v>
      </c>
      <c r="K71" s="2">
        <v>0</v>
      </c>
      <c r="L71" s="2">
        <v>0</v>
      </c>
      <c r="M71" s="2">
        <v>0</v>
      </c>
      <c r="N71" s="2">
        <v>0</v>
      </c>
      <c r="O71" s="2">
        <v>0</v>
      </c>
      <c r="P71" s="2">
        <v>0</v>
      </c>
      <c r="Q71" s="2">
        <v>0</v>
      </c>
      <c r="R71" s="2"/>
      <c r="S71" s="2">
        <v>0</v>
      </c>
      <c r="T71" s="2">
        <v>0</v>
      </c>
      <c r="U71" s="2"/>
      <c r="V71" s="2"/>
      <c r="W71" s="2"/>
      <c r="X71" s="2">
        <v>0</v>
      </c>
      <c r="Y71" s="2">
        <v>0</v>
      </c>
      <c r="Z71" s="2">
        <v>0</v>
      </c>
      <c r="AA71" s="2">
        <v>0</v>
      </c>
      <c r="AB71" s="2"/>
      <c r="AC71" s="2"/>
      <c r="AD71" s="2">
        <v>0</v>
      </c>
    </row>
    <row r="72" spans="2:30" x14ac:dyDescent="0.25">
      <c r="B72" s="4" t="s">
        <v>2</v>
      </c>
      <c r="C72" s="2">
        <v>0</v>
      </c>
      <c r="D72" s="2"/>
      <c r="E72" s="2">
        <v>0</v>
      </c>
      <c r="F72" s="2"/>
      <c r="G72" s="2">
        <v>0</v>
      </c>
      <c r="H72" s="2">
        <v>0</v>
      </c>
      <c r="I72" s="2">
        <v>0</v>
      </c>
      <c r="J72" s="2">
        <v>1.4978921488847181</v>
      </c>
      <c r="K72" s="2">
        <v>52.631578947368418</v>
      </c>
      <c r="L72" s="2">
        <v>56.56003708854891</v>
      </c>
      <c r="M72" s="2">
        <v>0.75228588883335101</v>
      </c>
      <c r="N72" s="2">
        <v>88.709677419354833</v>
      </c>
      <c r="O72" s="2">
        <v>73.364336112892886</v>
      </c>
      <c r="P72" s="2">
        <v>36.155521317661119</v>
      </c>
      <c r="Q72" s="2">
        <v>0.1695688763654481</v>
      </c>
      <c r="R72" s="2"/>
      <c r="S72" s="2">
        <v>30.439313332967689</v>
      </c>
      <c r="T72" s="2">
        <v>100</v>
      </c>
      <c r="U72" s="2"/>
      <c r="V72" s="2"/>
      <c r="W72" s="2"/>
      <c r="X72" s="2">
        <v>0</v>
      </c>
      <c r="Y72" s="2">
        <v>19.788644840447571</v>
      </c>
      <c r="Z72" s="2">
        <v>0</v>
      </c>
      <c r="AA72" s="2">
        <v>0</v>
      </c>
      <c r="AB72" s="2"/>
      <c r="AC72" s="2"/>
      <c r="AD72" s="2">
        <v>0.97292229942456643</v>
      </c>
    </row>
    <row r="73" spans="2:30" x14ac:dyDescent="0.25">
      <c r="B73" s="4" t="s">
        <v>3</v>
      </c>
      <c r="C73" s="2">
        <v>0</v>
      </c>
      <c r="D73" s="2"/>
      <c r="E73" s="2">
        <v>0</v>
      </c>
      <c r="F73" s="2"/>
      <c r="G73" s="2">
        <v>0</v>
      </c>
      <c r="H73" s="2">
        <v>0</v>
      </c>
      <c r="I73" s="2">
        <v>0</v>
      </c>
      <c r="J73" s="2">
        <v>3.9751753181940601</v>
      </c>
      <c r="K73" s="2">
        <v>47.368421052631582</v>
      </c>
      <c r="L73" s="2">
        <v>30.598052851182199</v>
      </c>
      <c r="M73" s="2">
        <v>0.62606342426399686</v>
      </c>
      <c r="N73" s="2">
        <v>0</v>
      </c>
      <c r="O73" s="2">
        <v>22.85118665811418</v>
      </c>
      <c r="P73" s="2">
        <v>28.612008966874079</v>
      </c>
      <c r="Q73" s="2">
        <v>0.84784438182724065</v>
      </c>
      <c r="R73" s="2"/>
      <c r="S73" s="2">
        <v>30.713541381012451</v>
      </c>
      <c r="T73" s="2">
        <v>0</v>
      </c>
      <c r="U73" s="2"/>
      <c r="V73" s="2"/>
      <c r="W73" s="2"/>
      <c r="X73" s="2">
        <v>0</v>
      </c>
      <c r="Y73" s="2">
        <v>42.271031910484872</v>
      </c>
      <c r="Z73" s="2">
        <v>0.17103165486189131</v>
      </c>
      <c r="AA73" s="2">
        <v>0</v>
      </c>
      <c r="AB73" s="2"/>
      <c r="AC73" s="2"/>
      <c r="AD73" s="2">
        <v>4.2235739073150569</v>
      </c>
    </row>
    <row r="74" spans="2:30" x14ac:dyDescent="0.25">
      <c r="B74" s="4" t="s">
        <v>4</v>
      </c>
      <c r="C74" s="2">
        <v>0</v>
      </c>
      <c r="D74" s="2"/>
      <c r="E74" s="2">
        <v>0</v>
      </c>
      <c r="F74" s="2"/>
      <c r="G74" s="2">
        <v>0</v>
      </c>
      <c r="H74" s="2">
        <v>0</v>
      </c>
      <c r="I74" s="2">
        <v>0</v>
      </c>
      <c r="J74" s="2">
        <v>3.8599528452029279</v>
      </c>
      <c r="K74" s="2">
        <v>0</v>
      </c>
      <c r="L74" s="2">
        <v>5.2696646577036006</v>
      </c>
      <c r="M74" s="2">
        <v>0</v>
      </c>
      <c r="N74" s="2">
        <v>0</v>
      </c>
      <c r="O74" s="2">
        <v>3.784477228992944</v>
      </c>
      <c r="P74" s="2">
        <v>8.6483702203467576</v>
      </c>
      <c r="Q74" s="2">
        <v>1.6119510469308029</v>
      </c>
      <c r="R74" s="2"/>
      <c r="S74" s="2">
        <v>10.90056490977897</v>
      </c>
      <c r="T74" s="2">
        <v>0</v>
      </c>
      <c r="U74" s="2"/>
      <c r="V74" s="2"/>
      <c r="W74" s="2"/>
      <c r="X74" s="2">
        <v>0</v>
      </c>
      <c r="Y74" s="2">
        <v>15.748031496062991</v>
      </c>
      <c r="Z74" s="2">
        <v>0.65880854770423003</v>
      </c>
      <c r="AA74" s="2">
        <v>0</v>
      </c>
      <c r="AB74" s="2"/>
      <c r="AC74" s="2"/>
      <c r="AD74" s="2">
        <v>0</v>
      </c>
    </row>
    <row r="75" spans="2:30" x14ac:dyDescent="0.25">
      <c r="B75" s="4" t="s">
        <v>5</v>
      </c>
      <c r="C75" s="2">
        <v>0</v>
      </c>
      <c r="D75" s="2"/>
      <c r="E75" s="2">
        <v>0</v>
      </c>
      <c r="F75" s="2"/>
      <c r="G75" s="2">
        <v>0</v>
      </c>
      <c r="H75" s="2">
        <v>0.1115547570054975</v>
      </c>
      <c r="I75" s="2">
        <v>0</v>
      </c>
      <c r="J75" s="2">
        <v>2.4052691236898851</v>
      </c>
      <c r="K75" s="2">
        <v>0</v>
      </c>
      <c r="L75" s="2">
        <v>0</v>
      </c>
      <c r="M75" s="2">
        <v>0</v>
      </c>
      <c r="N75" s="2">
        <v>0</v>
      </c>
      <c r="O75" s="2">
        <v>0</v>
      </c>
      <c r="P75" s="2">
        <v>5.067106781084223</v>
      </c>
      <c r="Q75" s="2">
        <v>1.465410042664367</v>
      </c>
      <c r="R75" s="2"/>
      <c r="S75" s="2">
        <v>10.832007897767779</v>
      </c>
      <c r="T75" s="2">
        <v>0</v>
      </c>
      <c r="U75" s="2"/>
      <c r="V75" s="2"/>
      <c r="W75" s="2"/>
      <c r="X75" s="2">
        <v>0</v>
      </c>
      <c r="Y75" s="2">
        <v>8.3816825528387895</v>
      </c>
      <c r="Z75" s="2">
        <v>0.68897476084522491</v>
      </c>
      <c r="AA75" s="2">
        <v>0</v>
      </c>
      <c r="AB75" s="2"/>
      <c r="AC75" s="2"/>
      <c r="AD75" s="2">
        <v>5.273784426787369</v>
      </c>
    </row>
    <row r="76" spans="2:30" x14ac:dyDescent="0.25">
      <c r="B76" s="4" t="s">
        <v>6</v>
      </c>
      <c r="C76" s="2">
        <v>23.33008072385346</v>
      </c>
      <c r="D76" s="2"/>
      <c r="E76" s="2">
        <v>15.14423076923077</v>
      </c>
      <c r="F76" s="2"/>
      <c r="G76" s="2">
        <v>100</v>
      </c>
      <c r="H76" s="2">
        <v>0</v>
      </c>
      <c r="I76" s="2">
        <v>4.2391276590311291E-2</v>
      </c>
      <c r="J76" s="2">
        <v>16.41920240123634</v>
      </c>
      <c r="K76" s="2">
        <v>0</v>
      </c>
      <c r="L76" s="2">
        <v>7.5722454025652919</v>
      </c>
      <c r="M76" s="2">
        <v>0</v>
      </c>
      <c r="N76" s="2">
        <v>11.29032258064516</v>
      </c>
      <c r="O76" s="2">
        <v>0</v>
      </c>
      <c r="P76" s="2">
        <v>5.4861908005723929</v>
      </c>
      <c r="Q76" s="2">
        <v>22.50451136948849</v>
      </c>
      <c r="R76" s="2"/>
      <c r="S76" s="2">
        <v>9.7350957055887672</v>
      </c>
      <c r="T76" s="2">
        <v>0</v>
      </c>
      <c r="U76" s="2"/>
      <c r="V76" s="2"/>
      <c r="W76" s="2"/>
      <c r="X76" s="2">
        <v>0</v>
      </c>
      <c r="Y76" s="2">
        <v>9.9254040613344383</v>
      </c>
      <c r="Z76" s="2">
        <v>22.920935163381021</v>
      </c>
      <c r="AA76" s="2">
        <v>0</v>
      </c>
      <c r="AB76" s="2"/>
      <c r="AC76" s="2"/>
      <c r="AD76" s="2">
        <v>19.77669160045264</v>
      </c>
    </row>
    <row r="77" spans="2:30" x14ac:dyDescent="0.25">
      <c r="B77" s="4" t="s">
        <v>7</v>
      </c>
      <c r="C77" s="2">
        <v>0</v>
      </c>
      <c r="D77" s="2"/>
      <c r="E77" s="2">
        <v>0</v>
      </c>
      <c r="F77" s="2"/>
      <c r="G77" s="2">
        <v>0</v>
      </c>
      <c r="H77" s="2">
        <v>0</v>
      </c>
      <c r="I77" s="2">
        <v>0</v>
      </c>
      <c r="J77" s="2">
        <v>4.0615921729374094</v>
      </c>
      <c r="K77" s="2">
        <v>0</v>
      </c>
      <c r="L77" s="2">
        <v>0</v>
      </c>
      <c r="M77" s="2">
        <v>0</v>
      </c>
      <c r="N77" s="2">
        <v>0</v>
      </c>
      <c r="O77" s="2">
        <v>0</v>
      </c>
      <c r="P77" s="2">
        <v>1.104857869559718</v>
      </c>
      <c r="Q77" s="2">
        <v>6.2175254667330986</v>
      </c>
      <c r="R77" s="2"/>
      <c r="S77" s="2">
        <v>0</v>
      </c>
      <c r="T77" s="2">
        <v>0</v>
      </c>
      <c r="U77" s="2"/>
      <c r="V77" s="2"/>
      <c r="W77" s="2"/>
      <c r="X77" s="2">
        <v>0</v>
      </c>
      <c r="Y77" s="2">
        <v>1.6784086199751349</v>
      </c>
      <c r="Z77" s="2">
        <v>0.48481413976599103</v>
      </c>
      <c r="AA77" s="2">
        <v>0</v>
      </c>
      <c r="AB77" s="2"/>
      <c r="AC77" s="2"/>
      <c r="AD77" s="2">
        <v>1.0956741783239281</v>
      </c>
    </row>
    <row r="78" spans="2:30" x14ac:dyDescent="0.25">
      <c r="B78" s="4" t="s">
        <v>8</v>
      </c>
      <c r="C78" s="2">
        <v>0</v>
      </c>
      <c r="D78" s="2"/>
      <c r="E78" s="2">
        <v>0</v>
      </c>
      <c r="F78" s="2"/>
      <c r="G78" s="2">
        <v>0</v>
      </c>
      <c r="H78" s="2">
        <v>0</v>
      </c>
      <c r="I78" s="2">
        <v>0</v>
      </c>
      <c r="J78" s="2">
        <v>0</v>
      </c>
      <c r="K78" s="2">
        <v>0</v>
      </c>
      <c r="L78" s="2">
        <v>0</v>
      </c>
      <c r="M78" s="2">
        <v>0</v>
      </c>
      <c r="N78" s="2">
        <v>0</v>
      </c>
      <c r="O78" s="2">
        <v>0</v>
      </c>
      <c r="P78" s="2">
        <v>0</v>
      </c>
      <c r="Q78" s="2">
        <v>1.360737896759769</v>
      </c>
      <c r="R78" s="2"/>
      <c r="S78" s="2">
        <v>0</v>
      </c>
      <c r="T78" s="2">
        <v>0</v>
      </c>
      <c r="U78" s="2"/>
      <c r="V78" s="2"/>
      <c r="W78" s="2"/>
      <c r="X78" s="2">
        <v>0</v>
      </c>
      <c r="Y78" s="2">
        <v>0.52631578947368418</v>
      </c>
      <c r="Z78" s="2">
        <v>0.41209201880109231</v>
      </c>
      <c r="AA78" s="2">
        <v>0</v>
      </c>
      <c r="AB78" s="2"/>
      <c r="AC78" s="2"/>
      <c r="AD78" s="2">
        <v>0</v>
      </c>
    </row>
    <row r="79" spans="2:30" x14ac:dyDescent="0.25">
      <c r="B79" s="4" t="s">
        <v>9</v>
      </c>
      <c r="C79" s="2">
        <v>0</v>
      </c>
      <c r="D79" s="2"/>
      <c r="E79" s="2">
        <v>0</v>
      </c>
      <c r="F79" s="2"/>
      <c r="G79" s="2">
        <v>0</v>
      </c>
      <c r="H79" s="2">
        <v>0</v>
      </c>
      <c r="I79" s="2">
        <v>0</v>
      </c>
      <c r="J79" s="2">
        <v>0</v>
      </c>
      <c r="K79" s="2">
        <v>0</v>
      </c>
      <c r="L79" s="2">
        <v>0</v>
      </c>
      <c r="M79" s="2">
        <v>0</v>
      </c>
      <c r="N79" s="2">
        <v>0</v>
      </c>
      <c r="O79" s="2">
        <v>0</v>
      </c>
      <c r="P79" s="2">
        <v>0</v>
      </c>
      <c r="Q79" s="2">
        <v>0.40089431881460891</v>
      </c>
      <c r="R79" s="2"/>
      <c r="S79" s="2">
        <v>0</v>
      </c>
      <c r="T79" s="2">
        <v>0</v>
      </c>
      <c r="U79" s="2"/>
      <c r="V79" s="2"/>
      <c r="W79" s="2"/>
      <c r="X79" s="2">
        <v>0</v>
      </c>
      <c r="Y79" s="2">
        <v>0</v>
      </c>
      <c r="Z79" s="2">
        <v>5.7639014394401153E-2</v>
      </c>
      <c r="AA79" s="2">
        <v>0</v>
      </c>
      <c r="AB79" s="2"/>
      <c r="AC79" s="2"/>
      <c r="AD79" s="2">
        <v>0</v>
      </c>
    </row>
    <row r="80" spans="2:30" x14ac:dyDescent="0.25">
      <c r="B80" s="4" t="s">
        <v>10</v>
      </c>
      <c r="C80" s="2">
        <v>0</v>
      </c>
      <c r="D80" s="2"/>
      <c r="E80" s="2">
        <v>0</v>
      </c>
      <c r="F80" s="2"/>
      <c r="G80" s="2">
        <v>0</v>
      </c>
      <c r="H80" s="2">
        <v>0</v>
      </c>
      <c r="I80" s="2">
        <v>0</v>
      </c>
      <c r="J80" s="2">
        <v>0.75384302954448246</v>
      </c>
      <c r="K80" s="2">
        <v>0</v>
      </c>
      <c r="L80" s="2">
        <v>0</v>
      </c>
      <c r="M80" s="2">
        <v>8.1438734140147329</v>
      </c>
      <c r="N80" s="2">
        <v>0</v>
      </c>
      <c r="O80" s="2">
        <v>0</v>
      </c>
      <c r="P80" s="2">
        <v>0.17974894581319831</v>
      </c>
      <c r="Q80" s="2">
        <v>3.770290695483606</v>
      </c>
      <c r="R80" s="2"/>
      <c r="S80" s="2">
        <v>0</v>
      </c>
      <c r="T80" s="2">
        <v>0</v>
      </c>
      <c r="U80" s="2"/>
      <c r="V80" s="2"/>
      <c r="W80" s="2"/>
      <c r="X80" s="2">
        <v>0</v>
      </c>
      <c r="Y80" s="2">
        <v>0</v>
      </c>
      <c r="Z80" s="2">
        <v>3.4481058984912321</v>
      </c>
      <c r="AA80" s="2">
        <v>0</v>
      </c>
      <c r="AB80" s="2"/>
      <c r="AC80" s="2"/>
      <c r="AD80" s="2">
        <v>6.6013232652545364</v>
      </c>
    </row>
    <row r="81" spans="2:31" x14ac:dyDescent="0.25">
      <c r="B81" s="4" t="s">
        <v>11</v>
      </c>
      <c r="C81" s="2">
        <v>0</v>
      </c>
      <c r="D81" s="2"/>
      <c r="E81" s="2">
        <v>0</v>
      </c>
      <c r="F81" s="2"/>
      <c r="G81" s="2">
        <v>0</v>
      </c>
      <c r="H81" s="2">
        <v>0</v>
      </c>
      <c r="I81" s="2">
        <v>0</v>
      </c>
      <c r="J81" s="2">
        <v>1.727184870137072</v>
      </c>
      <c r="K81" s="2">
        <v>0</v>
      </c>
      <c r="L81" s="2">
        <v>0</v>
      </c>
      <c r="M81" s="2">
        <v>0.68665020725728676</v>
      </c>
      <c r="N81" s="2">
        <v>0</v>
      </c>
      <c r="O81" s="2">
        <v>0</v>
      </c>
      <c r="P81" s="2">
        <v>0</v>
      </c>
      <c r="Q81" s="2">
        <v>3.6561980564475949</v>
      </c>
      <c r="R81" s="2"/>
      <c r="S81" s="2">
        <v>0</v>
      </c>
      <c r="T81" s="2">
        <v>0</v>
      </c>
      <c r="U81" s="2"/>
      <c r="V81" s="2"/>
      <c r="W81" s="2"/>
      <c r="X81" s="2">
        <v>0</v>
      </c>
      <c r="Y81" s="2">
        <v>0.19892250310816409</v>
      </c>
      <c r="Z81" s="2">
        <v>1.610660308778125</v>
      </c>
      <c r="AA81" s="2">
        <v>0</v>
      </c>
      <c r="AB81" s="2"/>
      <c r="AC81" s="2"/>
      <c r="AD81" s="2">
        <v>2.9096741665033758</v>
      </c>
    </row>
    <row r="82" spans="2:31" x14ac:dyDescent="0.25">
      <c r="B82" s="4" t="s">
        <v>12</v>
      </c>
      <c r="C82" s="2">
        <v>6.1474319169697509</v>
      </c>
      <c r="D82" s="2"/>
      <c r="E82" s="2">
        <v>0</v>
      </c>
      <c r="F82" s="2"/>
      <c r="G82" s="2">
        <v>0</v>
      </c>
      <c r="H82" s="2">
        <v>0</v>
      </c>
      <c r="I82" s="2">
        <v>0</v>
      </c>
      <c r="J82" s="2">
        <v>2.0538405810669311</v>
      </c>
      <c r="K82" s="2">
        <v>0</v>
      </c>
      <c r="L82" s="2">
        <v>0</v>
      </c>
      <c r="M82" s="2">
        <v>10.728909488395111</v>
      </c>
      <c r="N82" s="2">
        <v>0</v>
      </c>
      <c r="O82" s="2">
        <v>0</v>
      </c>
      <c r="P82" s="2">
        <v>0.33107637539565338</v>
      </c>
      <c r="Q82" s="2">
        <v>2.0002847082368609</v>
      </c>
      <c r="R82" s="2"/>
      <c r="S82" s="2">
        <v>0</v>
      </c>
      <c r="T82" s="2">
        <v>0</v>
      </c>
      <c r="U82" s="2"/>
      <c r="V82" s="2"/>
      <c r="W82" s="2"/>
      <c r="X82" s="2">
        <v>0</v>
      </c>
      <c r="Y82" s="2">
        <v>0</v>
      </c>
      <c r="Z82" s="2">
        <v>13.41319120019241</v>
      </c>
      <c r="AA82" s="2">
        <v>0</v>
      </c>
      <c r="AB82" s="2"/>
      <c r="AC82" s="2"/>
      <c r="AD82" s="2">
        <v>0</v>
      </c>
    </row>
    <row r="83" spans="2:31" x14ac:dyDescent="0.25">
      <c r="B83" s="4" t="s">
        <v>13</v>
      </c>
      <c r="C83" s="2">
        <v>0</v>
      </c>
      <c r="D83" s="2"/>
      <c r="E83" s="2">
        <v>0</v>
      </c>
      <c r="F83" s="2"/>
      <c r="G83" s="2">
        <v>0</v>
      </c>
      <c r="H83" s="2">
        <v>0</v>
      </c>
      <c r="I83" s="2">
        <v>0</v>
      </c>
      <c r="J83" s="2">
        <v>4.9142384730717881</v>
      </c>
      <c r="K83" s="2">
        <v>0</v>
      </c>
      <c r="L83" s="2">
        <v>0</v>
      </c>
      <c r="M83" s="2">
        <v>12.420290513624449</v>
      </c>
      <c r="N83" s="2">
        <v>0</v>
      </c>
      <c r="O83" s="2">
        <v>0</v>
      </c>
      <c r="P83" s="2">
        <v>1.5963291287776611</v>
      </c>
      <c r="Q83" s="2">
        <v>13.055756758680459</v>
      </c>
      <c r="R83" s="2"/>
      <c r="S83" s="2">
        <v>0.78840563812866782</v>
      </c>
      <c r="T83" s="2">
        <v>0</v>
      </c>
      <c r="U83" s="2"/>
      <c r="V83" s="2"/>
      <c r="W83" s="2"/>
      <c r="X83" s="2">
        <v>0</v>
      </c>
      <c r="Y83" s="2">
        <v>0</v>
      </c>
      <c r="Z83" s="2">
        <v>7.8935822189566096</v>
      </c>
      <c r="AA83" s="2">
        <v>0</v>
      </c>
      <c r="AB83" s="2"/>
      <c r="AC83" s="2"/>
      <c r="AD83" s="2">
        <v>8.2334686180275227</v>
      </c>
    </row>
    <row r="84" spans="2:31" x14ac:dyDescent="0.25">
      <c r="B84" s="4" t="s">
        <v>14</v>
      </c>
      <c r="C84" s="2">
        <v>13.749667346757739</v>
      </c>
      <c r="D84" s="2"/>
      <c r="E84" s="2">
        <v>0</v>
      </c>
      <c r="F84" s="2"/>
      <c r="G84" s="2">
        <v>0</v>
      </c>
      <c r="H84" s="2">
        <v>2.742270102590838E-2</v>
      </c>
      <c r="I84" s="2">
        <v>0</v>
      </c>
      <c r="J84" s="2">
        <v>0.42344258824241082</v>
      </c>
      <c r="K84" s="2">
        <v>0</v>
      </c>
      <c r="L84" s="2">
        <v>0</v>
      </c>
      <c r="M84" s="2">
        <v>6.3121330081842641</v>
      </c>
      <c r="N84" s="2">
        <v>0</v>
      </c>
      <c r="O84" s="2">
        <v>0</v>
      </c>
      <c r="P84" s="2">
        <v>7.9625963702752087E-2</v>
      </c>
      <c r="Q84" s="2">
        <v>0.53173450119535604</v>
      </c>
      <c r="R84" s="2"/>
      <c r="S84" s="2">
        <v>0</v>
      </c>
      <c r="T84" s="2">
        <v>0</v>
      </c>
      <c r="U84" s="2"/>
      <c r="V84" s="2"/>
      <c r="W84" s="2"/>
      <c r="X84" s="2">
        <v>0</v>
      </c>
      <c r="Y84" s="2">
        <v>0</v>
      </c>
      <c r="Z84" s="2">
        <v>4.0104903006197814</v>
      </c>
      <c r="AA84" s="2">
        <v>0</v>
      </c>
      <c r="AB84" s="2"/>
      <c r="AC84" s="2"/>
      <c r="AD84" s="2">
        <v>0</v>
      </c>
    </row>
    <row r="85" spans="2:31" x14ac:dyDescent="0.25">
      <c r="B85" s="4" t="s">
        <v>15</v>
      </c>
      <c r="C85" s="2">
        <v>56.772820012419061</v>
      </c>
      <c r="D85" s="2"/>
      <c r="E85" s="2">
        <v>21.287393162393158</v>
      </c>
      <c r="F85" s="2"/>
      <c r="G85" s="2">
        <v>0</v>
      </c>
      <c r="H85" s="2">
        <v>0.97998735901032019</v>
      </c>
      <c r="I85" s="2">
        <v>0.10827651370055411</v>
      </c>
      <c r="J85" s="2">
        <v>25.955302322164911</v>
      </c>
      <c r="K85" s="2">
        <v>0</v>
      </c>
      <c r="L85" s="2">
        <v>0</v>
      </c>
      <c r="M85" s="2">
        <v>33.30303994183668</v>
      </c>
      <c r="N85" s="2">
        <v>0</v>
      </c>
      <c r="O85" s="2">
        <v>0</v>
      </c>
      <c r="P85" s="2">
        <v>3.2720556299747181</v>
      </c>
      <c r="Q85" s="2">
        <v>19.96286232263305</v>
      </c>
      <c r="R85" s="2"/>
      <c r="S85" s="2">
        <v>2.56403224921845</v>
      </c>
      <c r="T85" s="2">
        <v>0</v>
      </c>
      <c r="U85" s="2"/>
      <c r="V85" s="2"/>
      <c r="W85" s="2"/>
      <c r="X85" s="2">
        <v>0</v>
      </c>
      <c r="Y85" s="2">
        <v>1.481558226274347</v>
      </c>
      <c r="Z85" s="2">
        <v>13.926016823589331</v>
      </c>
      <c r="AA85" s="2">
        <v>0</v>
      </c>
      <c r="AB85" s="2"/>
      <c r="AC85" s="2"/>
      <c r="AD85" s="2">
        <v>1.500300742103303</v>
      </c>
    </row>
    <row r="86" spans="2:31" x14ac:dyDescent="0.25">
      <c r="B86" s="4" t="s">
        <v>16</v>
      </c>
      <c r="C86" s="2">
        <v>0</v>
      </c>
      <c r="D86" s="2"/>
      <c r="E86" s="2">
        <v>0</v>
      </c>
      <c r="F86" s="2"/>
      <c r="G86" s="2">
        <v>0</v>
      </c>
      <c r="H86" s="2">
        <v>0</v>
      </c>
      <c r="I86" s="2">
        <v>0</v>
      </c>
      <c r="J86" s="2">
        <v>0</v>
      </c>
      <c r="K86" s="2">
        <v>0</v>
      </c>
      <c r="L86" s="2">
        <v>0</v>
      </c>
      <c r="M86" s="2">
        <v>0</v>
      </c>
      <c r="N86" s="2">
        <v>0</v>
      </c>
      <c r="O86" s="2">
        <v>0</v>
      </c>
      <c r="P86" s="2">
        <v>0</v>
      </c>
      <c r="Q86" s="2">
        <v>0.34018447418994219</v>
      </c>
      <c r="R86" s="2"/>
      <c r="S86" s="2">
        <v>0</v>
      </c>
      <c r="T86" s="2">
        <v>0</v>
      </c>
      <c r="U86" s="2"/>
      <c r="V86" s="2"/>
      <c r="W86" s="2"/>
      <c r="X86" s="2">
        <v>17.162698412698411</v>
      </c>
      <c r="Y86" s="2">
        <v>0</v>
      </c>
      <c r="Z86" s="2">
        <v>5.7100332016883382</v>
      </c>
      <c r="AA86" s="2">
        <v>0</v>
      </c>
      <c r="AB86" s="2"/>
      <c r="AC86" s="2"/>
      <c r="AD86" s="2">
        <v>0</v>
      </c>
    </row>
    <row r="87" spans="2:31" x14ac:dyDescent="0.25">
      <c r="B87" s="4" t="s">
        <v>17</v>
      </c>
      <c r="C87" s="2">
        <v>0</v>
      </c>
      <c r="D87" s="2"/>
      <c r="E87" s="2">
        <v>0</v>
      </c>
      <c r="F87" s="2"/>
      <c r="G87" s="2">
        <v>0</v>
      </c>
      <c r="H87" s="2">
        <v>0</v>
      </c>
      <c r="I87" s="2">
        <v>0</v>
      </c>
      <c r="J87" s="2">
        <v>3.4998826171056399</v>
      </c>
      <c r="K87" s="2">
        <v>0</v>
      </c>
      <c r="L87" s="2">
        <v>0</v>
      </c>
      <c r="M87" s="2">
        <v>14.954837602177079</v>
      </c>
      <c r="N87" s="2">
        <v>0</v>
      </c>
      <c r="O87" s="2">
        <v>0</v>
      </c>
      <c r="P87" s="2">
        <v>1.0149452981058931</v>
      </c>
      <c r="Q87" s="2">
        <v>16.981590262978301</v>
      </c>
      <c r="R87" s="2"/>
      <c r="S87" s="2">
        <v>0</v>
      </c>
      <c r="T87" s="2">
        <v>0</v>
      </c>
      <c r="U87" s="2"/>
      <c r="V87" s="2"/>
      <c r="W87" s="2"/>
      <c r="X87" s="2">
        <v>82.837301587301596</v>
      </c>
      <c r="Y87" s="2">
        <v>0</v>
      </c>
      <c r="Z87" s="2">
        <v>17.779750552351441</v>
      </c>
      <c r="AA87" s="2">
        <v>0</v>
      </c>
      <c r="AB87" s="2"/>
      <c r="AC87" s="2"/>
      <c r="AD87" s="2">
        <v>10.047468606206969</v>
      </c>
    </row>
    <row r="88" spans="2:31" x14ac:dyDescent="0.25">
      <c r="B88" s="4" t="s">
        <v>18</v>
      </c>
      <c r="C88" s="2">
        <v>0</v>
      </c>
      <c r="D88" s="2"/>
      <c r="E88" s="2">
        <v>0</v>
      </c>
      <c r="F88" s="2"/>
      <c r="G88" s="2">
        <v>0</v>
      </c>
      <c r="H88" s="2">
        <v>0</v>
      </c>
      <c r="I88" s="2">
        <v>0</v>
      </c>
      <c r="J88" s="2">
        <v>0</v>
      </c>
      <c r="K88" s="2">
        <v>0</v>
      </c>
      <c r="L88" s="2">
        <v>0</v>
      </c>
      <c r="M88" s="2">
        <v>0</v>
      </c>
      <c r="N88" s="2">
        <v>0</v>
      </c>
      <c r="O88" s="2">
        <v>0</v>
      </c>
      <c r="P88" s="2">
        <v>0</v>
      </c>
      <c r="Q88" s="2">
        <v>6.2698615396853966E-2</v>
      </c>
      <c r="R88" s="2"/>
      <c r="S88" s="2">
        <v>0</v>
      </c>
      <c r="T88" s="2">
        <v>0</v>
      </c>
      <c r="U88" s="2"/>
      <c r="V88" s="2"/>
      <c r="W88" s="2"/>
      <c r="X88" s="2">
        <v>0</v>
      </c>
      <c r="Y88" s="2">
        <v>0</v>
      </c>
      <c r="Z88" s="2">
        <v>0</v>
      </c>
      <c r="AA88" s="2">
        <v>0</v>
      </c>
      <c r="AB88" s="2"/>
      <c r="AC88" s="2"/>
      <c r="AD88" s="2">
        <v>0</v>
      </c>
    </row>
    <row r="89" spans="2:31" x14ac:dyDescent="0.25">
      <c r="B89" s="4" t="s">
        <v>19</v>
      </c>
      <c r="C89" s="2">
        <v>0</v>
      </c>
      <c r="D89" s="2"/>
      <c r="E89" s="2">
        <v>0</v>
      </c>
      <c r="F89" s="2"/>
      <c r="G89" s="2">
        <v>0</v>
      </c>
      <c r="H89" s="2">
        <v>5.2811998886146932E-2</v>
      </c>
      <c r="I89" s="2">
        <v>99.849332209709132</v>
      </c>
      <c r="J89" s="2">
        <v>0</v>
      </c>
      <c r="K89" s="2">
        <v>0</v>
      </c>
      <c r="L89" s="2">
        <v>0</v>
      </c>
      <c r="M89" s="2">
        <v>12.071916511413029</v>
      </c>
      <c r="N89" s="2">
        <v>0</v>
      </c>
      <c r="O89" s="2">
        <v>0</v>
      </c>
      <c r="P89" s="2">
        <v>0</v>
      </c>
      <c r="Q89" s="2">
        <v>2.9669319756658199</v>
      </c>
      <c r="R89" s="2"/>
      <c r="S89" s="2">
        <v>0</v>
      </c>
      <c r="T89" s="2">
        <v>0</v>
      </c>
      <c r="U89" s="2"/>
      <c r="V89" s="2"/>
      <c r="W89" s="2"/>
      <c r="X89" s="2">
        <v>0</v>
      </c>
      <c r="Y89" s="2">
        <v>0</v>
      </c>
      <c r="Z89" s="2">
        <v>3.6576533433456428</v>
      </c>
      <c r="AA89" s="2">
        <v>0</v>
      </c>
      <c r="AB89" s="2"/>
      <c r="AC89" s="2"/>
      <c r="AD89" s="2">
        <v>2.29591477200657</v>
      </c>
    </row>
    <row r="90" spans="2:31" x14ac:dyDescent="0.25">
      <c r="B90" s="4" t="s">
        <v>20</v>
      </c>
      <c r="C90" s="2">
        <v>0</v>
      </c>
      <c r="D90" s="2"/>
      <c r="E90" s="2">
        <v>63.568376068376068</v>
      </c>
      <c r="F90" s="2"/>
      <c r="G90" s="2">
        <v>0</v>
      </c>
      <c r="H90" s="2">
        <v>97.998735901032006</v>
      </c>
      <c r="I90" s="2">
        <v>0</v>
      </c>
      <c r="J90" s="2">
        <v>27.509365426632812</v>
      </c>
      <c r="K90" s="2">
        <v>0</v>
      </c>
      <c r="L90" s="2">
        <v>0</v>
      </c>
      <c r="M90" s="2">
        <v>0</v>
      </c>
      <c r="N90" s="2">
        <v>0</v>
      </c>
      <c r="O90" s="2">
        <v>0</v>
      </c>
      <c r="P90" s="2">
        <v>6.8196399534892942</v>
      </c>
      <c r="Q90" s="2">
        <v>0.15386805447975849</v>
      </c>
      <c r="R90" s="2"/>
      <c r="S90" s="2">
        <v>2.0909888663412488</v>
      </c>
      <c r="T90" s="2">
        <v>0</v>
      </c>
      <c r="U90" s="2"/>
      <c r="V90" s="2"/>
      <c r="W90" s="2"/>
      <c r="X90" s="2">
        <v>0</v>
      </c>
      <c r="Y90" s="2">
        <v>0</v>
      </c>
      <c r="Z90" s="2">
        <v>3.9943298292942478E-2</v>
      </c>
      <c r="AA90" s="2">
        <v>100</v>
      </c>
      <c r="AB90" s="2"/>
      <c r="AC90" s="2"/>
      <c r="AD90" s="2">
        <v>35.846230994485722</v>
      </c>
    </row>
    <row r="91" spans="2:31" x14ac:dyDescent="0.25">
      <c r="B91" s="4" t="s">
        <v>21</v>
      </c>
      <c r="C91" s="2">
        <v>0</v>
      </c>
      <c r="D91" s="2"/>
      <c r="E91" s="2">
        <v>0</v>
      </c>
      <c r="F91" s="2"/>
      <c r="G91" s="2">
        <v>0</v>
      </c>
      <c r="H91" s="2">
        <v>0.82948728304011854</v>
      </c>
      <c r="I91" s="2">
        <v>0</v>
      </c>
      <c r="J91" s="2">
        <v>0.94381608188861166</v>
      </c>
      <c r="K91" s="2">
        <v>0</v>
      </c>
      <c r="L91" s="2">
        <v>0</v>
      </c>
      <c r="M91" s="2">
        <v>0</v>
      </c>
      <c r="N91" s="2">
        <v>0</v>
      </c>
      <c r="O91" s="2">
        <v>0</v>
      </c>
      <c r="P91" s="2">
        <v>1.6325227486425491</v>
      </c>
      <c r="Q91" s="2">
        <v>1.9391561750285751</v>
      </c>
      <c r="R91" s="2"/>
      <c r="S91" s="2">
        <v>1.9360500191959631</v>
      </c>
      <c r="T91" s="2">
        <v>0</v>
      </c>
      <c r="U91" s="2"/>
      <c r="V91" s="2"/>
      <c r="W91" s="2"/>
      <c r="X91" s="2">
        <v>0</v>
      </c>
      <c r="Y91" s="2">
        <v>0</v>
      </c>
      <c r="Z91" s="2">
        <v>3.1162775539402872</v>
      </c>
      <c r="AA91" s="2">
        <v>0</v>
      </c>
      <c r="AB91" s="2"/>
      <c r="AC91" s="2"/>
      <c r="AD91" s="2">
        <v>1.22297242310845</v>
      </c>
    </row>
    <row r="93" spans="2:31" x14ac:dyDescent="0.25">
      <c r="B93" s="3" t="s">
        <v>100</v>
      </c>
      <c r="C93" s="7">
        <v>88</v>
      </c>
      <c r="D93" s="7">
        <v>133</v>
      </c>
      <c r="E93" s="7">
        <v>142</v>
      </c>
      <c r="F93" s="7">
        <v>156</v>
      </c>
      <c r="G93" s="7">
        <v>160</v>
      </c>
      <c r="H93" s="1" t="s">
        <v>27</v>
      </c>
      <c r="I93" s="7" t="s">
        <v>28</v>
      </c>
      <c r="J93" s="7">
        <v>197</v>
      </c>
      <c r="K93" s="7">
        <v>234</v>
      </c>
      <c r="L93" s="7">
        <v>262</v>
      </c>
      <c r="M93" s="7">
        <v>276</v>
      </c>
      <c r="N93" s="7">
        <v>295</v>
      </c>
      <c r="O93" s="7">
        <v>301</v>
      </c>
      <c r="P93" s="7">
        <v>332</v>
      </c>
      <c r="Q93" s="7">
        <v>339</v>
      </c>
      <c r="R93" s="7">
        <v>355</v>
      </c>
      <c r="S93" s="7">
        <v>363</v>
      </c>
      <c r="T93" s="7">
        <v>386</v>
      </c>
      <c r="U93" s="7">
        <v>392</v>
      </c>
      <c r="V93" s="7">
        <v>398</v>
      </c>
      <c r="W93" s="7">
        <v>406</v>
      </c>
      <c r="X93" s="7">
        <v>411</v>
      </c>
      <c r="Y93" s="7">
        <v>448</v>
      </c>
      <c r="Z93" s="7">
        <v>462</v>
      </c>
      <c r="AA93" s="7">
        <v>611</v>
      </c>
      <c r="AB93" s="7">
        <v>618</v>
      </c>
      <c r="AC93" s="7">
        <v>625</v>
      </c>
      <c r="AD93" s="7">
        <v>637</v>
      </c>
    </row>
    <row r="94" spans="2:31" x14ac:dyDescent="0.25">
      <c r="B94" s="4" t="s">
        <v>22</v>
      </c>
      <c r="C94" s="2">
        <v>23.33008072385346</v>
      </c>
      <c r="D94" s="2"/>
      <c r="E94" s="2">
        <v>15.14423076923077</v>
      </c>
      <c r="F94"/>
      <c r="G94" s="2">
        <v>100</v>
      </c>
      <c r="H94" s="2">
        <v>0.1115547570054975</v>
      </c>
      <c r="I94" s="2">
        <v>4.2391276590311291E-2</v>
      </c>
      <c r="J94" s="2">
        <v>32.219084010145338</v>
      </c>
      <c r="K94" s="2">
        <v>100</v>
      </c>
      <c r="L94" s="2">
        <v>100</v>
      </c>
      <c r="M94" s="2">
        <v>1.3783493130973481</v>
      </c>
      <c r="N94" s="2">
        <v>100</v>
      </c>
      <c r="O94" s="2"/>
      <c r="P94" s="2">
        <v>100</v>
      </c>
      <c r="Q94" s="2">
        <v>85.074055956098292</v>
      </c>
      <c r="R94" s="2">
        <v>34.578443399583819</v>
      </c>
      <c r="S94" s="2">
        <v>92.620523227115655</v>
      </c>
      <c r="T94" s="2">
        <v>100</v>
      </c>
      <c r="U94"/>
      <c r="V94" s="2"/>
      <c r="W94"/>
      <c r="X94" s="2">
        <v>0</v>
      </c>
      <c r="Y94" s="2">
        <v>98.319519270617477</v>
      </c>
      <c r="Z94" s="2">
        <v>25.39429529975385</v>
      </c>
      <c r="AA94" s="2">
        <v>0</v>
      </c>
      <c r="AB94" s="2"/>
      <c r="AC94" s="2"/>
      <c r="AD94" s="2">
        <v>31.342646412303559</v>
      </c>
      <c r="AE94" s="2"/>
    </row>
    <row r="95" spans="2:31" x14ac:dyDescent="0.25">
      <c r="B95" s="4" t="s">
        <v>23</v>
      </c>
      <c r="C95" s="2">
        <v>0</v>
      </c>
      <c r="D95" s="2"/>
      <c r="E95" s="2">
        <v>0</v>
      </c>
      <c r="F95"/>
      <c r="G95" s="2">
        <v>0</v>
      </c>
      <c r="H95" s="2">
        <v>0</v>
      </c>
      <c r="I95" s="2">
        <v>0</v>
      </c>
      <c r="J95" s="2">
        <v>2.4810278996815538</v>
      </c>
      <c r="K95" s="2">
        <v>0</v>
      </c>
      <c r="L95" s="2">
        <v>0</v>
      </c>
      <c r="M95" s="2">
        <v>8.83052362127202</v>
      </c>
      <c r="N95" s="2">
        <v>0</v>
      </c>
      <c r="O95" s="2"/>
      <c r="P95" s="2">
        <v>0</v>
      </c>
      <c r="Q95" s="2">
        <v>0.17974894581319831</v>
      </c>
      <c r="R95" s="2">
        <v>7.4264887519312008</v>
      </c>
      <c r="S95" s="2">
        <v>0</v>
      </c>
      <c r="T95" s="2">
        <v>0</v>
      </c>
      <c r="U95"/>
      <c r="V95" s="2"/>
      <c r="W95"/>
      <c r="X95" s="2">
        <v>0</v>
      </c>
      <c r="Y95" s="2">
        <v>0.19892250310816409</v>
      </c>
      <c r="Z95" s="2">
        <v>5.0587662072693584</v>
      </c>
      <c r="AA95" s="2">
        <v>0</v>
      </c>
      <c r="AB95" s="2"/>
      <c r="AC95" s="2"/>
      <c r="AD95" s="2">
        <v>9.5109974317579127</v>
      </c>
      <c r="AE95" s="2"/>
    </row>
    <row r="96" spans="2:31" x14ac:dyDescent="0.25">
      <c r="B96" s="11" t="s">
        <v>85</v>
      </c>
      <c r="C96" s="6">
        <f>SUM(C94:C95)</f>
        <v>23.33008072385346</v>
      </c>
      <c r="E96" s="6">
        <f>SUM(E94:E95)</f>
        <v>15.14423076923077</v>
      </c>
      <c r="G96" s="6">
        <f t="shared" ref="G96:N96" si="33">SUM(G94:G95)</f>
        <v>100</v>
      </c>
      <c r="H96" s="6">
        <f t="shared" si="33"/>
        <v>0.1115547570054975</v>
      </c>
      <c r="I96" s="6">
        <f t="shared" si="33"/>
        <v>4.2391276590311291E-2</v>
      </c>
      <c r="J96" s="6">
        <f t="shared" si="33"/>
        <v>34.700111909826894</v>
      </c>
      <c r="K96" s="6">
        <f t="shared" si="33"/>
        <v>100</v>
      </c>
      <c r="L96" s="6">
        <f t="shared" si="33"/>
        <v>100</v>
      </c>
      <c r="M96" s="6">
        <f t="shared" si="33"/>
        <v>10.208872934369367</v>
      </c>
      <c r="N96" s="6">
        <f t="shared" si="33"/>
        <v>100</v>
      </c>
      <c r="P96" s="6">
        <f>SUM(P94:P95)</f>
        <v>100</v>
      </c>
      <c r="Q96" s="6">
        <f>SUM(Q94:Q95)</f>
        <v>85.253804901911494</v>
      </c>
      <c r="R96" s="6">
        <f>SUM(R94:R95)</f>
        <v>42.004932151515021</v>
      </c>
      <c r="S96" s="6">
        <f>SUM(S94:S95)</f>
        <v>92.620523227115655</v>
      </c>
      <c r="T96" s="6">
        <f>SUM(T94:T95)</f>
        <v>100</v>
      </c>
      <c r="X96" s="6">
        <f>SUM(X94:X95)</f>
        <v>0</v>
      </c>
      <c r="Y96" s="6">
        <f>SUM(Y94:Y95)</f>
        <v>98.518441773725641</v>
      </c>
      <c r="Z96" s="6">
        <f>SUM(Z94:Z95)</f>
        <v>30.453061507023207</v>
      </c>
      <c r="AA96" s="6">
        <f>SUM(AA94:AA95)</f>
        <v>0</v>
      </c>
      <c r="AD96" s="6">
        <f>SUM(AD94:AD95)</f>
        <v>40.853643844061473</v>
      </c>
      <c r="AE96" s="2"/>
    </row>
    <row r="97" spans="2:30" x14ac:dyDescent="0.25">
      <c r="B97" s="4" t="s">
        <v>24</v>
      </c>
      <c r="C97" s="2">
        <v>76.669919276146558</v>
      </c>
      <c r="D97" s="2"/>
      <c r="E97" s="2">
        <v>21.287393162393158</v>
      </c>
      <c r="F97"/>
      <c r="G97" s="2">
        <v>0</v>
      </c>
      <c r="H97" s="2">
        <v>1.060222058922375</v>
      </c>
      <c r="I97" s="2">
        <v>99.957608723409692</v>
      </c>
      <c r="J97" s="2">
        <v>36.846706581651681</v>
      </c>
      <c r="K97" s="2">
        <v>0</v>
      </c>
      <c r="L97" s="2">
        <v>0</v>
      </c>
      <c r="M97" s="2">
        <v>89.791127065630604</v>
      </c>
      <c r="N97" s="2">
        <v>0</v>
      </c>
      <c r="O97" s="2"/>
      <c r="P97" s="2">
        <v>0</v>
      </c>
      <c r="Q97" s="2">
        <v>6.2940323959566769</v>
      </c>
      <c r="R97" s="2">
        <v>55.902043618976641</v>
      </c>
      <c r="S97" s="2">
        <v>3.3524378873471181</v>
      </c>
      <c r="T97" s="2">
        <v>0</v>
      </c>
      <c r="U97"/>
      <c r="V97" s="2"/>
      <c r="W97"/>
      <c r="X97" s="2">
        <v>100</v>
      </c>
      <c r="Y97" s="2">
        <v>1.481558226274347</v>
      </c>
      <c r="Z97" s="2">
        <v>66.390717640743546</v>
      </c>
      <c r="AA97" s="2">
        <v>0</v>
      </c>
      <c r="AB97" s="2"/>
      <c r="AC97" s="2"/>
      <c r="AD97" s="2">
        <v>22.07715273834437</v>
      </c>
    </row>
    <row r="98" spans="2:30" x14ac:dyDescent="0.25">
      <c r="B98" s="4" t="s">
        <v>20</v>
      </c>
      <c r="C98" s="2">
        <v>0</v>
      </c>
      <c r="D98" s="2"/>
      <c r="E98" s="2">
        <v>63.568376068376068</v>
      </c>
      <c r="F98"/>
      <c r="G98" s="2">
        <v>0</v>
      </c>
      <c r="H98" s="2">
        <v>97.998735901032006</v>
      </c>
      <c r="I98" s="2">
        <v>0</v>
      </c>
      <c r="J98" s="2">
        <v>27.509365426632812</v>
      </c>
      <c r="K98" s="2">
        <v>0</v>
      </c>
      <c r="L98" s="2">
        <v>0</v>
      </c>
      <c r="M98" s="2">
        <v>0</v>
      </c>
      <c r="N98" s="2">
        <v>0</v>
      </c>
      <c r="O98" s="2"/>
      <c r="P98" s="2">
        <v>0</v>
      </c>
      <c r="Q98" s="2">
        <v>6.8196399534892942</v>
      </c>
      <c r="R98" s="2">
        <v>0.15386805447975849</v>
      </c>
      <c r="S98" s="2">
        <v>2.0909888663412488</v>
      </c>
      <c r="T98" s="2">
        <v>0</v>
      </c>
      <c r="U98"/>
      <c r="V98" s="2"/>
      <c r="W98"/>
      <c r="X98" s="2">
        <v>0</v>
      </c>
      <c r="Y98" s="2">
        <v>0</v>
      </c>
      <c r="Z98" s="2">
        <v>3.9943298292942478E-2</v>
      </c>
      <c r="AA98" s="2">
        <v>100</v>
      </c>
      <c r="AB98" s="2"/>
      <c r="AC98" s="2"/>
      <c r="AD98" s="2">
        <v>35.846230994485722</v>
      </c>
    </row>
    <row r="99" spans="2:30" x14ac:dyDescent="0.25">
      <c r="B99" s="4" t="s">
        <v>21</v>
      </c>
      <c r="C99" s="2">
        <v>0</v>
      </c>
      <c r="D99" s="2"/>
      <c r="E99" s="2">
        <v>0</v>
      </c>
      <c r="F99"/>
      <c r="G99" s="2">
        <v>0</v>
      </c>
      <c r="H99" s="2">
        <v>0.82948728304011854</v>
      </c>
      <c r="I99" s="2">
        <v>0</v>
      </c>
      <c r="J99" s="2">
        <v>0.94381608188861166</v>
      </c>
      <c r="K99" s="2">
        <v>0</v>
      </c>
      <c r="L99" s="2">
        <v>0</v>
      </c>
      <c r="M99" s="2">
        <v>0</v>
      </c>
      <c r="N99" s="2">
        <v>0</v>
      </c>
      <c r="O99" s="2"/>
      <c r="P99" s="2">
        <v>0</v>
      </c>
      <c r="Q99" s="2">
        <v>1.6325227486425491</v>
      </c>
      <c r="R99" s="2">
        <v>1.9391561750285751</v>
      </c>
      <c r="S99" s="2">
        <v>1.9360500191959631</v>
      </c>
      <c r="T99" s="2">
        <v>0</v>
      </c>
      <c r="U99"/>
      <c r="V99" s="2"/>
      <c r="W99"/>
      <c r="X99" s="2">
        <v>0</v>
      </c>
      <c r="Y99" s="2">
        <v>0</v>
      </c>
      <c r="Z99" s="2">
        <v>3.1162775539402872</v>
      </c>
      <c r="AA99" s="2">
        <v>0</v>
      </c>
      <c r="AB99" s="2"/>
      <c r="AC99" s="2"/>
      <c r="AD99" s="2">
        <v>1.22297242310845</v>
      </c>
    </row>
    <row r="100" spans="2:30" x14ac:dyDescent="0.25">
      <c r="B100" s="4" t="s">
        <v>25</v>
      </c>
      <c r="C100" s="2">
        <v>56.772820012419061</v>
      </c>
      <c r="D100" s="2"/>
      <c r="E100" s="2">
        <v>21.287393162393158</v>
      </c>
      <c r="F100"/>
      <c r="G100" s="2">
        <v>0</v>
      </c>
      <c r="H100" s="2">
        <v>1.0327993578964669</v>
      </c>
      <c r="I100" s="2">
        <v>99.957608723409692</v>
      </c>
      <c r="J100" s="2">
        <v>36.096608282479409</v>
      </c>
      <c r="K100" s="2">
        <v>0</v>
      </c>
      <c r="L100" s="2">
        <v>0</v>
      </c>
      <c r="M100" s="2">
        <v>73.436734776308526</v>
      </c>
      <c r="N100" s="2">
        <v>0</v>
      </c>
      <c r="O100" s="2"/>
      <c r="P100" s="2">
        <v>0</v>
      </c>
      <c r="Q100" s="2">
        <v>5.8833300568582718</v>
      </c>
      <c r="R100" s="2">
        <v>57.024233695219841</v>
      </c>
      <c r="S100" s="2">
        <v>3.3524378873471181</v>
      </c>
      <c r="T100" s="2">
        <v>0</v>
      </c>
      <c r="U100"/>
      <c r="V100" s="2"/>
      <c r="W100"/>
      <c r="X100" s="2">
        <v>82.837301587301596</v>
      </c>
      <c r="Y100" s="2">
        <v>1.680480729382511</v>
      </c>
      <c r="Z100" s="2">
        <v>44.925302261415553</v>
      </c>
      <c r="AA100" s="2">
        <v>0</v>
      </c>
      <c r="AB100" s="2"/>
      <c r="AC100" s="2"/>
      <c r="AD100" s="2">
        <v>24.986826904847739</v>
      </c>
    </row>
    <row r="101" spans="2:30" x14ac:dyDescent="0.25">
      <c r="B101" s="4" t="s">
        <v>83</v>
      </c>
      <c r="C101" s="2">
        <v>12.77388450279429</v>
      </c>
      <c r="D101" s="2"/>
      <c r="E101" s="2">
        <v>0</v>
      </c>
      <c r="F101"/>
      <c r="G101" s="2">
        <v>0</v>
      </c>
      <c r="H101" s="2">
        <v>0.88227104021563119</v>
      </c>
      <c r="I101" s="2">
        <v>0</v>
      </c>
      <c r="J101" s="2">
        <v>3.5698802694477529</v>
      </c>
      <c r="K101" s="2">
        <v>0</v>
      </c>
      <c r="L101" s="2">
        <v>0</v>
      </c>
      <c r="M101" s="2">
        <v>84.716983989942591</v>
      </c>
      <c r="N101" s="2">
        <v>0</v>
      </c>
      <c r="O101" s="2"/>
      <c r="P101" s="2">
        <v>0</v>
      </c>
      <c r="Q101" s="2">
        <v>0.38890997008502071</v>
      </c>
      <c r="R101" s="2">
        <v>10.736640694018201</v>
      </c>
      <c r="S101" s="2">
        <v>0</v>
      </c>
      <c r="T101" s="2">
        <v>0</v>
      </c>
      <c r="U101"/>
      <c r="V101" s="2"/>
      <c r="W101"/>
      <c r="X101" s="2">
        <v>100</v>
      </c>
      <c r="Y101" s="2">
        <v>0</v>
      </c>
      <c r="Z101" s="2">
        <v>4.111493246404363</v>
      </c>
      <c r="AA101" s="2">
        <v>0</v>
      </c>
      <c r="AB101" s="2"/>
      <c r="AC101" s="2"/>
      <c r="AD101" s="2">
        <v>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FA3374-351C-4CBE-B92E-4CCAA9D581DA}">
  <sheetPr codeName="Sheet11"/>
  <dimension ref="B2:BJ101"/>
  <sheetViews>
    <sheetView workbookViewId="0">
      <selection activeCell="BJ3" activeCellId="4" sqref="AP3:AP23 AS3:AS23 AU3:AU23 BF3:BF23 BJ3:BJ23"/>
    </sheetView>
  </sheetViews>
  <sheetFormatPr defaultRowHeight="15" x14ac:dyDescent="0.25"/>
  <cols>
    <col min="2" max="2" width="26.42578125" style="3" bestFit="1" customWidth="1"/>
    <col min="3" max="3" width="4" style="5" customWidth="1"/>
    <col min="4" max="7" width="4.5703125" style="5" bestFit="1" customWidth="1"/>
    <col min="8" max="8" width="5.28515625" style="5" bestFit="1" customWidth="1"/>
    <col min="9" max="9" width="5.140625" style="5" bestFit="1" customWidth="1"/>
    <col min="10" max="22" width="4.5703125" style="5" bestFit="1" customWidth="1"/>
    <col min="23" max="23" width="4" style="5" bestFit="1" customWidth="1"/>
    <col min="24" max="30" width="4.5703125" style="5" bestFit="1" customWidth="1"/>
    <col min="31" max="31" width="4" bestFit="1" customWidth="1"/>
    <col min="34" max="34" width="38.42578125" bestFit="1" customWidth="1"/>
    <col min="35" max="39" width="4" style="5" bestFit="1" customWidth="1"/>
    <col min="40" max="41" width="5.140625" style="5" bestFit="1" customWidth="1"/>
    <col min="42" max="62" width="4" style="5" bestFit="1" customWidth="1"/>
  </cols>
  <sheetData>
    <row r="2" spans="2:62" x14ac:dyDescent="0.25">
      <c r="B2" s="3" t="s">
        <v>56</v>
      </c>
      <c r="C2" s="7">
        <v>88</v>
      </c>
      <c r="D2" s="7">
        <v>133</v>
      </c>
      <c r="E2" s="7">
        <v>142</v>
      </c>
      <c r="F2" s="7">
        <v>156</v>
      </c>
      <c r="G2" s="7">
        <v>160</v>
      </c>
      <c r="H2" s="1" t="s">
        <v>27</v>
      </c>
      <c r="I2" s="7" t="s">
        <v>28</v>
      </c>
      <c r="J2" s="7">
        <v>197</v>
      </c>
      <c r="K2" s="7">
        <v>234</v>
      </c>
      <c r="L2" s="7">
        <v>262</v>
      </c>
      <c r="M2" s="7">
        <v>276</v>
      </c>
      <c r="N2" s="7">
        <v>295</v>
      </c>
      <c r="O2" s="7">
        <v>301</v>
      </c>
      <c r="P2" s="7">
        <v>332</v>
      </c>
      <c r="Q2" s="7">
        <v>339</v>
      </c>
      <c r="R2" s="7">
        <v>355</v>
      </c>
      <c r="S2" s="7">
        <v>363</v>
      </c>
      <c r="T2" s="7">
        <v>386</v>
      </c>
      <c r="U2" s="7">
        <v>392</v>
      </c>
      <c r="V2" s="7">
        <v>398</v>
      </c>
      <c r="W2" s="7">
        <v>406</v>
      </c>
      <c r="X2" s="7">
        <v>411</v>
      </c>
      <c r="Y2" s="7">
        <v>448</v>
      </c>
      <c r="Z2" s="7">
        <v>462</v>
      </c>
      <c r="AA2" s="7">
        <v>611</v>
      </c>
      <c r="AB2" s="7">
        <v>618</v>
      </c>
      <c r="AC2" s="7">
        <v>625</v>
      </c>
      <c r="AD2" s="7">
        <v>637</v>
      </c>
      <c r="AH2" s="3" t="s">
        <v>38</v>
      </c>
      <c r="AI2" s="7">
        <v>88</v>
      </c>
      <c r="AJ2" s="7">
        <v>133</v>
      </c>
      <c r="AK2" s="7">
        <v>142</v>
      </c>
      <c r="AL2" s="7">
        <v>156</v>
      </c>
      <c r="AM2" s="7">
        <v>160</v>
      </c>
      <c r="AN2" s="1" t="s">
        <v>27</v>
      </c>
      <c r="AO2" s="7" t="s">
        <v>28</v>
      </c>
      <c r="AP2" s="7">
        <v>197</v>
      </c>
      <c r="AQ2" s="7">
        <v>234</v>
      </c>
      <c r="AR2" s="7">
        <v>262</v>
      </c>
      <c r="AS2" s="7">
        <v>276</v>
      </c>
      <c r="AT2" s="7">
        <v>295</v>
      </c>
      <c r="AU2" s="7">
        <v>301</v>
      </c>
      <c r="AV2" s="7">
        <v>332</v>
      </c>
      <c r="AW2" s="7">
        <v>339</v>
      </c>
      <c r="AX2" s="7">
        <v>355</v>
      </c>
      <c r="AY2" s="7">
        <v>363</v>
      </c>
      <c r="AZ2" s="7">
        <v>386</v>
      </c>
      <c r="BA2" s="7">
        <v>392</v>
      </c>
      <c r="BB2" s="7">
        <v>398</v>
      </c>
      <c r="BC2" s="7">
        <v>406</v>
      </c>
      <c r="BD2" s="7">
        <v>411</v>
      </c>
      <c r="BE2" s="7">
        <v>448</v>
      </c>
      <c r="BF2" s="7">
        <v>462</v>
      </c>
      <c r="BG2" s="7">
        <v>611</v>
      </c>
      <c r="BH2" s="7">
        <v>618</v>
      </c>
      <c r="BI2" s="7">
        <v>625</v>
      </c>
      <c r="BJ2" s="7">
        <v>637</v>
      </c>
    </row>
    <row r="3" spans="2:62" x14ac:dyDescent="0.25">
      <c r="B3" s="4" t="s">
        <v>1</v>
      </c>
      <c r="C3" s="2">
        <v>0</v>
      </c>
      <c r="D3" s="2"/>
      <c r="E3" s="2">
        <v>0</v>
      </c>
      <c r="F3" s="2"/>
      <c r="G3" s="2">
        <v>0</v>
      </c>
      <c r="H3" s="2">
        <v>0</v>
      </c>
      <c r="I3" s="2">
        <v>0</v>
      </c>
      <c r="J3" s="2">
        <v>0</v>
      </c>
      <c r="K3" s="2">
        <v>0</v>
      </c>
      <c r="L3" s="2">
        <v>0</v>
      </c>
      <c r="M3" s="2">
        <v>0</v>
      </c>
      <c r="N3" s="2">
        <v>0</v>
      </c>
      <c r="O3"/>
      <c r="P3" s="2">
        <v>0</v>
      </c>
      <c r="Q3" s="2">
        <v>0</v>
      </c>
      <c r="R3" s="2">
        <v>4.3769919107119207E-2</v>
      </c>
      <c r="S3" s="2">
        <v>2.4700903533050291</v>
      </c>
      <c r="T3" s="2"/>
      <c r="U3" s="2"/>
      <c r="V3" s="2"/>
      <c r="W3" s="2"/>
      <c r="X3" s="2"/>
      <c r="Y3" s="2">
        <v>0</v>
      </c>
      <c r="Z3" s="2">
        <v>0</v>
      </c>
      <c r="AA3" s="2">
        <v>0</v>
      </c>
      <c r="AB3" s="2"/>
      <c r="AC3" s="2"/>
      <c r="AD3" s="2">
        <v>0</v>
      </c>
      <c r="AH3" s="4" t="s">
        <v>1</v>
      </c>
      <c r="AI3" s="6">
        <f>AVERAGE(C3,C37,C71)</f>
        <v>0</v>
      </c>
      <c r="AJ3" s="6"/>
      <c r="AK3" s="6">
        <f t="shared" ref="AK3:BJ3" si="0">AVERAGE(E3,E37,E71)</f>
        <v>0</v>
      </c>
      <c r="AL3" s="6"/>
      <c r="AM3" s="6">
        <f t="shared" si="0"/>
        <v>0</v>
      </c>
      <c r="AN3" s="6">
        <f t="shared" si="0"/>
        <v>0</v>
      </c>
      <c r="AO3" s="6">
        <f t="shared" si="0"/>
        <v>0</v>
      </c>
      <c r="AP3" s="6">
        <f t="shared" si="0"/>
        <v>0</v>
      </c>
      <c r="AQ3" s="6">
        <f t="shared" si="0"/>
        <v>3.4865759879094989</v>
      </c>
      <c r="AR3" s="6">
        <f t="shared" si="0"/>
        <v>0.44183872886396469</v>
      </c>
      <c r="AS3" s="6">
        <f t="shared" si="0"/>
        <v>0</v>
      </c>
      <c r="AT3" s="6">
        <f t="shared" si="0"/>
        <v>0</v>
      </c>
      <c r="AU3" s="6">
        <f t="shared" si="0"/>
        <v>0</v>
      </c>
      <c r="AV3" s="6">
        <f t="shared" si="0"/>
        <v>0</v>
      </c>
      <c r="AW3" s="6">
        <f t="shared" si="0"/>
        <v>2.2163965125584134E-2</v>
      </c>
      <c r="AX3" s="6">
        <f t="shared" si="0"/>
        <v>1.4589973035706402E-2</v>
      </c>
      <c r="AY3" s="6">
        <f t="shared" si="0"/>
        <v>1.8016340791452281</v>
      </c>
      <c r="AZ3" s="6"/>
      <c r="BA3" s="6"/>
      <c r="BB3" s="6"/>
      <c r="BC3" s="6"/>
      <c r="BD3" s="6">
        <f t="shared" si="0"/>
        <v>0</v>
      </c>
      <c r="BE3" s="6">
        <f t="shared" si="0"/>
        <v>5.4032073884683306E-2</v>
      </c>
      <c r="BF3" s="6">
        <f t="shared" si="0"/>
        <v>8.7086677891983003E-3</v>
      </c>
      <c r="BG3" s="6">
        <f t="shared" si="0"/>
        <v>0</v>
      </c>
      <c r="BH3" s="6">
        <f t="shared" si="0"/>
        <v>0</v>
      </c>
      <c r="BI3" s="6"/>
      <c r="BJ3" s="6">
        <f t="shared" si="0"/>
        <v>0</v>
      </c>
    </row>
    <row r="4" spans="2:62" x14ac:dyDescent="0.25">
      <c r="B4" s="4" t="s">
        <v>2</v>
      </c>
      <c r="C4" s="2">
        <v>0</v>
      </c>
      <c r="D4" s="2"/>
      <c r="E4" s="2">
        <v>0</v>
      </c>
      <c r="F4" s="2"/>
      <c r="G4" s="2">
        <v>0</v>
      </c>
      <c r="H4" s="2">
        <v>0</v>
      </c>
      <c r="I4" s="2">
        <v>0</v>
      </c>
      <c r="J4" s="2">
        <v>1.723255998999693</v>
      </c>
      <c r="K4" s="2">
        <v>69.354838709677423</v>
      </c>
      <c r="L4" s="2">
        <v>68.114184944340352</v>
      </c>
      <c r="M4" s="2">
        <v>0</v>
      </c>
      <c r="N4" s="2">
        <v>100</v>
      </c>
      <c r="O4"/>
      <c r="P4" s="2">
        <v>75.982532751091696</v>
      </c>
      <c r="Q4" s="2">
        <v>58.886733557464567</v>
      </c>
      <c r="R4" s="2">
        <v>0.15926499762699939</v>
      </c>
      <c r="S4" s="2">
        <v>64.318142163621246</v>
      </c>
      <c r="T4" s="2"/>
      <c r="U4" s="2"/>
      <c r="V4" s="2"/>
      <c r="W4" s="2"/>
      <c r="X4" s="2"/>
      <c r="Y4" s="2">
        <v>22.41718619478883</v>
      </c>
      <c r="Z4" s="2">
        <v>7.6325834453535052E-2</v>
      </c>
      <c r="AA4" s="2">
        <v>0</v>
      </c>
      <c r="AB4" s="2"/>
      <c r="AC4" s="2"/>
      <c r="AD4" s="2">
        <v>0</v>
      </c>
      <c r="AH4" s="4" t="s">
        <v>2</v>
      </c>
      <c r="AI4" s="6">
        <f t="shared" ref="AI4:BJ4" si="1">AVERAGE(C4,C38,C72)</f>
        <v>0</v>
      </c>
      <c r="AJ4" s="6"/>
      <c r="AK4" s="6">
        <f t="shared" si="1"/>
        <v>0</v>
      </c>
      <c r="AL4" s="6"/>
      <c r="AM4" s="6">
        <f t="shared" si="1"/>
        <v>0</v>
      </c>
      <c r="AN4" s="6">
        <f t="shared" si="1"/>
        <v>0</v>
      </c>
      <c r="AO4" s="6">
        <f t="shared" si="1"/>
        <v>0</v>
      </c>
      <c r="AP4" s="6">
        <f t="shared" si="1"/>
        <v>1.5173866988314797</v>
      </c>
      <c r="AQ4" s="6">
        <f t="shared" si="1"/>
        <v>61.347642051198228</v>
      </c>
      <c r="AR4" s="6">
        <f t="shared" si="1"/>
        <v>63.566497375821626</v>
      </c>
      <c r="AS4" s="6">
        <f t="shared" si="1"/>
        <v>36.924556385094313</v>
      </c>
      <c r="AT4" s="6">
        <f t="shared" si="1"/>
        <v>88.539545113102193</v>
      </c>
      <c r="AU4" s="6">
        <f t="shared" si="1"/>
        <v>0</v>
      </c>
      <c r="AV4" s="6">
        <f t="shared" si="1"/>
        <v>80.952804092389087</v>
      </c>
      <c r="AW4" s="6">
        <f t="shared" si="1"/>
        <v>57.485266021531793</v>
      </c>
      <c r="AX4" s="6">
        <f t="shared" si="1"/>
        <v>0.11049296167007165</v>
      </c>
      <c r="AY4" s="6">
        <f t="shared" si="1"/>
        <v>66.063517495345593</v>
      </c>
      <c r="AZ4" s="6"/>
      <c r="BA4" s="6"/>
      <c r="BB4" s="6"/>
      <c r="BC4" s="6"/>
      <c r="BD4" s="6">
        <f t="shared" si="1"/>
        <v>0</v>
      </c>
      <c r="BE4" s="6">
        <f t="shared" si="1"/>
        <v>25.25616489898977</v>
      </c>
      <c r="BF4" s="6">
        <f t="shared" si="1"/>
        <v>5.1202914206251969E-2</v>
      </c>
      <c r="BG4" s="6">
        <f t="shared" si="1"/>
        <v>0</v>
      </c>
      <c r="BH4" s="6">
        <f t="shared" si="1"/>
        <v>0</v>
      </c>
      <c r="BI4" s="6"/>
      <c r="BJ4" s="6">
        <f t="shared" si="1"/>
        <v>0.41727982385464468</v>
      </c>
    </row>
    <row r="5" spans="2:62" x14ac:dyDescent="0.25">
      <c r="B5" s="4" t="s">
        <v>3</v>
      </c>
      <c r="C5" s="2">
        <v>0</v>
      </c>
      <c r="D5" s="2"/>
      <c r="E5" s="2">
        <v>0</v>
      </c>
      <c r="F5" s="2"/>
      <c r="G5" s="2">
        <v>0</v>
      </c>
      <c r="H5" s="2">
        <v>3.3274864403670952E-2</v>
      </c>
      <c r="I5" s="2">
        <v>0</v>
      </c>
      <c r="J5" s="2">
        <v>3.478339945210462</v>
      </c>
      <c r="K5" s="2">
        <v>30.64516129032258</v>
      </c>
      <c r="L5" s="2">
        <v>11.68301554061501</v>
      </c>
      <c r="M5" s="2">
        <v>64.357864357864358</v>
      </c>
      <c r="N5" s="2">
        <v>0</v>
      </c>
      <c r="O5"/>
      <c r="P5" s="2">
        <v>24.0174672489083</v>
      </c>
      <c r="Q5" s="2">
        <v>25.22783479820346</v>
      </c>
      <c r="R5" s="2">
        <v>2.5718821081190479</v>
      </c>
      <c r="S5" s="2">
        <v>17.55064198400942</v>
      </c>
      <c r="T5" s="2"/>
      <c r="U5" s="2"/>
      <c r="V5" s="2"/>
      <c r="W5" s="2"/>
      <c r="X5" s="2"/>
      <c r="Y5" s="2">
        <v>38.321589874039013</v>
      </c>
      <c r="Z5" s="2">
        <v>0.32265011837176177</v>
      </c>
      <c r="AA5" s="2">
        <v>0</v>
      </c>
      <c r="AB5" s="2"/>
      <c r="AC5" s="2"/>
      <c r="AD5" s="2">
        <v>2.8118723499218921</v>
      </c>
      <c r="AH5" s="4" t="s">
        <v>3</v>
      </c>
      <c r="AI5" s="6">
        <f t="shared" ref="AI5:BJ5" si="2">AVERAGE(C5,C39,C73)</f>
        <v>0</v>
      </c>
      <c r="AJ5" s="6"/>
      <c r="AK5" s="6">
        <f t="shared" si="2"/>
        <v>0</v>
      </c>
      <c r="AL5" s="6"/>
      <c r="AM5" s="6">
        <f t="shared" si="2"/>
        <v>6.1304448029499872</v>
      </c>
      <c r="AN5" s="6">
        <f t="shared" si="2"/>
        <v>2.3033654090060088E-2</v>
      </c>
      <c r="AO5" s="6">
        <f t="shared" si="2"/>
        <v>0</v>
      </c>
      <c r="AP5" s="6">
        <f t="shared" si="2"/>
        <v>3.2743551476666002</v>
      </c>
      <c r="AQ5" s="6">
        <f t="shared" si="2"/>
        <v>28.213188281735057</v>
      </c>
      <c r="AR5" s="6">
        <f t="shared" si="2"/>
        <v>21.729799496778373</v>
      </c>
      <c r="AS5" s="6">
        <f t="shared" si="2"/>
        <v>50.423523507972732</v>
      </c>
      <c r="AT5" s="6">
        <f t="shared" si="2"/>
        <v>11.4604548868978</v>
      </c>
      <c r="AU5" s="6">
        <f t="shared" si="2"/>
        <v>0</v>
      </c>
      <c r="AV5" s="6">
        <f t="shared" si="2"/>
        <v>18.467142169662452</v>
      </c>
      <c r="AW5" s="6">
        <f t="shared" si="2"/>
        <v>25.799870656048096</v>
      </c>
      <c r="AX5" s="6">
        <f t="shared" si="2"/>
        <v>1.4922885930368563</v>
      </c>
      <c r="AY5" s="6">
        <f t="shared" si="2"/>
        <v>20.997646278017761</v>
      </c>
      <c r="AZ5" s="6"/>
      <c r="BA5" s="6"/>
      <c r="BB5" s="6"/>
      <c r="BC5" s="6"/>
      <c r="BD5" s="6">
        <f t="shared" si="2"/>
        <v>4.6584663700601938</v>
      </c>
      <c r="BE5" s="6">
        <f t="shared" si="2"/>
        <v>34.898695316611416</v>
      </c>
      <c r="BF5" s="6">
        <f t="shared" si="2"/>
        <v>0.35107200831674251</v>
      </c>
      <c r="BG5" s="6">
        <f t="shared" si="2"/>
        <v>0</v>
      </c>
      <c r="BH5" s="6">
        <f t="shared" si="2"/>
        <v>0</v>
      </c>
      <c r="BI5" s="6"/>
      <c r="BJ5" s="6">
        <f t="shared" si="2"/>
        <v>10.018255353386117</v>
      </c>
    </row>
    <row r="6" spans="2:62" x14ac:dyDescent="0.25">
      <c r="B6" s="4" t="s">
        <v>4</v>
      </c>
      <c r="C6" s="2">
        <v>0</v>
      </c>
      <c r="D6" s="2"/>
      <c r="E6" s="2">
        <v>0</v>
      </c>
      <c r="F6" s="2"/>
      <c r="G6" s="2">
        <v>0</v>
      </c>
      <c r="H6" s="2">
        <v>9.7512442512268344E-2</v>
      </c>
      <c r="I6" s="2">
        <v>0</v>
      </c>
      <c r="J6" s="2">
        <v>3.341934457162993</v>
      </c>
      <c r="K6" s="2">
        <v>0</v>
      </c>
      <c r="L6" s="2">
        <v>9.8479003637165228</v>
      </c>
      <c r="M6" s="2">
        <v>0</v>
      </c>
      <c r="N6" s="2">
        <v>0</v>
      </c>
      <c r="O6"/>
      <c r="P6" s="2">
        <v>0</v>
      </c>
      <c r="Q6" s="2">
        <v>5.9474947322189511</v>
      </c>
      <c r="R6" s="2">
        <v>7.5559020940391921</v>
      </c>
      <c r="S6" s="2">
        <v>7.4581675487603363</v>
      </c>
      <c r="T6" s="2"/>
      <c r="U6" s="2"/>
      <c r="V6" s="2"/>
      <c r="W6" s="2"/>
      <c r="X6" s="2"/>
      <c r="Y6" s="2">
        <v>12.69520649768041</v>
      </c>
      <c r="Z6" s="2">
        <v>1.8654460938119231</v>
      </c>
      <c r="AA6" s="2">
        <v>0</v>
      </c>
      <c r="AB6" s="2"/>
      <c r="AC6" s="2"/>
      <c r="AD6" s="2">
        <v>17.977138039624091</v>
      </c>
      <c r="AH6" s="4" t="s">
        <v>4</v>
      </c>
      <c r="AI6" s="6">
        <f t="shared" ref="AI6:BJ6" si="3">AVERAGE(C6,C40,C74)</f>
        <v>0</v>
      </c>
      <c r="AJ6" s="6"/>
      <c r="AK6" s="6">
        <f t="shared" si="3"/>
        <v>0</v>
      </c>
      <c r="AL6" s="6"/>
      <c r="AM6" s="6">
        <f t="shared" si="3"/>
        <v>3.4416532227087671</v>
      </c>
      <c r="AN6" s="6">
        <f t="shared" si="3"/>
        <v>9.7877712123847327E-2</v>
      </c>
      <c r="AO6" s="6">
        <f t="shared" si="3"/>
        <v>0</v>
      </c>
      <c r="AP6" s="6">
        <f t="shared" si="3"/>
        <v>3.2499509046330073</v>
      </c>
      <c r="AQ6" s="6">
        <f t="shared" si="3"/>
        <v>2.6392407876605768</v>
      </c>
      <c r="AR6" s="6">
        <f t="shared" si="3"/>
        <v>7.6058550486204837</v>
      </c>
      <c r="AS6" s="6">
        <f t="shared" si="3"/>
        <v>0</v>
      </c>
      <c r="AT6" s="6">
        <f t="shared" si="3"/>
        <v>0</v>
      </c>
      <c r="AU6" s="6">
        <f t="shared" si="3"/>
        <v>0</v>
      </c>
      <c r="AV6" s="6">
        <f t="shared" si="3"/>
        <v>0.45045045045045035</v>
      </c>
      <c r="AW6" s="6">
        <f t="shared" si="3"/>
        <v>7.5175090850782382</v>
      </c>
      <c r="AX6" s="6">
        <f t="shared" si="3"/>
        <v>4.2934644801018562</v>
      </c>
      <c r="AY6" s="6">
        <f t="shared" si="3"/>
        <v>4.8115668240855962</v>
      </c>
      <c r="AZ6" s="6"/>
      <c r="BA6" s="6"/>
      <c r="BB6" s="6"/>
      <c r="BC6" s="6"/>
      <c r="BD6" s="6">
        <f t="shared" si="3"/>
        <v>6.673645642501965</v>
      </c>
      <c r="BE6" s="6">
        <f t="shared" si="3"/>
        <v>12.592398220689653</v>
      </c>
      <c r="BF6" s="6">
        <f t="shared" si="3"/>
        <v>2.409871134127493</v>
      </c>
      <c r="BG6" s="6">
        <f t="shared" si="3"/>
        <v>0</v>
      </c>
      <c r="BH6" s="6">
        <f t="shared" si="3"/>
        <v>0</v>
      </c>
      <c r="BI6" s="6"/>
      <c r="BJ6" s="6">
        <f t="shared" si="3"/>
        <v>12.118402292492528</v>
      </c>
    </row>
    <row r="7" spans="2:62" x14ac:dyDescent="0.25">
      <c r="B7" s="4" t="s">
        <v>5</v>
      </c>
      <c r="C7" s="2">
        <v>2.310806101385948</v>
      </c>
      <c r="D7" s="2"/>
      <c r="E7" s="2">
        <v>0</v>
      </c>
      <c r="F7" s="2"/>
      <c r="G7" s="2">
        <v>0</v>
      </c>
      <c r="H7" s="2">
        <v>8.1930557368555354E-2</v>
      </c>
      <c r="I7" s="2">
        <v>0</v>
      </c>
      <c r="J7" s="2">
        <v>3.5692769372421091</v>
      </c>
      <c r="K7" s="2">
        <v>0</v>
      </c>
      <c r="L7" s="2">
        <v>6.6020059517248981</v>
      </c>
      <c r="M7" s="2">
        <v>0</v>
      </c>
      <c r="N7" s="2">
        <v>0</v>
      </c>
      <c r="O7"/>
      <c r="P7" s="2">
        <v>0</v>
      </c>
      <c r="Q7" s="2">
        <v>3.5750325478283149</v>
      </c>
      <c r="R7" s="2">
        <v>4.5527105640616696</v>
      </c>
      <c r="S7" s="2">
        <v>3.831719107619989</v>
      </c>
      <c r="T7" s="2"/>
      <c r="U7" s="2"/>
      <c r="V7" s="2"/>
      <c r="W7" s="2"/>
      <c r="X7" s="2"/>
      <c r="Y7" s="2">
        <v>8.4477396397204227</v>
      </c>
      <c r="Z7" s="2">
        <v>1.2836617612639989</v>
      </c>
      <c r="AA7" s="2">
        <v>0</v>
      </c>
      <c r="AB7" s="2"/>
      <c r="AC7" s="2"/>
      <c r="AD7" s="2">
        <v>14.50569069404151</v>
      </c>
      <c r="AH7" s="4" t="s">
        <v>5</v>
      </c>
      <c r="AI7" s="6">
        <f t="shared" ref="AI7:BJ7" si="4">AVERAGE(C7,C41,C75)</f>
        <v>1.1766396720326437</v>
      </c>
      <c r="AJ7" s="6"/>
      <c r="AK7" s="6">
        <f t="shared" si="4"/>
        <v>0</v>
      </c>
      <c r="AL7" s="6"/>
      <c r="AM7" s="6">
        <f t="shared" si="4"/>
        <v>0</v>
      </c>
      <c r="AN7" s="6">
        <f t="shared" si="4"/>
        <v>8.2684152489601828E-2</v>
      </c>
      <c r="AO7" s="6">
        <f t="shared" si="4"/>
        <v>0</v>
      </c>
      <c r="AP7" s="6">
        <f t="shared" si="4"/>
        <v>4.0664090748566677</v>
      </c>
      <c r="AQ7" s="6">
        <f t="shared" si="4"/>
        <v>1.3404565053118196</v>
      </c>
      <c r="AR7" s="6">
        <f t="shared" si="4"/>
        <v>5.0178291409609868</v>
      </c>
      <c r="AS7" s="6">
        <f t="shared" si="4"/>
        <v>0</v>
      </c>
      <c r="AT7" s="6">
        <f t="shared" si="4"/>
        <v>0</v>
      </c>
      <c r="AU7" s="6">
        <f t="shared" si="4"/>
        <v>0</v>
      </c>
      <c r="AV7" s="6">
        <f t="shared" si="4"/>
        <v>0</v>
      </c>
      <c r="AW7" s="6">
        <f t="shared" si="4"/>
        <v>4.4647945333510437</v>
      </c>
      <c r="AX7" s="6">
        <f t="shared" si="4"/>
        <v>2.6910062571913631</v>
      </c>
      <c r="AY7" s="6">
        <f t="shared" si="4"/>
        <v>2.519039645112088</v>
      </c>
      <c r="AZ7" s="6"/>
      <c r="BA7" s="6"/>
      <c r="BB7" s="6"/>
      <c r="BC7" s="6"/>
      <c r="BD7" s="6">
        <f t="shared" si="4"/>
        <v>12.889295995812615</v>
      </c>
      <c r="BE7" s="6">
        <f t="shared" si="4"/>
        <v>11.017603041653233</v>
      </c>
      <c r="BF7" s="6">
        <f t="shared" si="4"/>
        <v>1.4268156130049992</v>
      </c>
      <c r="BG7" s="6">
        <f t="shared" si="4"/>
        <v>0</v>
      </c>
      <c r="BH7" s="6">
        <f t="shared" si="4"/>
        <v>0</v>
      </c>
      <c r="BI7" s="6"/>
      <c r="BJ7" s="6">
        <f t="shared" si="4"/>
        <v>20.882409375749585</v>
      </c>
    </row>
    <row r="8" spans="2:62" x14ac:dyDescent="0.25">
      <c r="B8" s="4" t="s">
        <v>6</v>
      </c>
      <c r="C8" s="2">
        <v>19.4086266520119</v>
      </c>
      <c r="D8" s="2"/>
      <c r="E8" s="2">
        <v>100</v>
      </c>
      <c r="F8" s="2"/>
      <c r="G8" s="2">
        <v>100</v>
      </c>
      <c r="H8" s="2">
        <v>2.3674412589318758</v>
      </c>
      <c r="I8" s="2">
        <v>0.1691349366775298</v>
      </c>
      <c r="J8" s="2">
        <v>23.870960408307091</v>
      </c>
      <c r="K8" s="2">
        <v>0</v>
      </c>
      <c r="L8" s="2">
        <v>3.7528931996032191</v>
      </c>
      <c r="M8" s="2">
        <v>35.642135642135642</v>
      </c>
      <c r="N8" s="2">
        <v>0</v>
      </c>
      <c r="O8"/>
      <c r="P8" s="2">
        <v>0</v>
      </c>
      <c r="Q8" s="2">
        <v>2.7253904432256069</v>
      </c>
      <c r="R8" s="2">
        <v>34.345009518359973</v>
      </c>
      <c r="S8" s="2">
        <v>2.1656055313602258</v>
      </c>
      <c r="T8" s="2"/>
      <c r="U8" s="2"/>
      <c r="V8" s="2"/>
      <c r="W8" s="2"/>
      <c r="X8" s="2"/>
      <c r="Y8" s="2">
        <v>13.922252478868851</v>
      </c>
      <c r="Z8" s="2">
        <v>53.748332373922928</v>
      </c>
      <c r="AA8" s="2">
        <v>0</v>
      </c>
      <c r="AB8" s="2"/>
      <c r="AC8" s="2"/>
      <c r="AD8" s="2">
        <v>19.027250861662822</v>
      </c>
      <c r="AH8" s="4" t="s">
        <v>6</v>
      </c>
      <c r="AI8" s="6">
        <f t="shared" ref="AI8:BJ8" si="5">AVERAGE(C8,C42,C76)</f>
        <v>13.853047034416415</v>
      </c>
      <c r="AJ8" s="6"/>
      <c r="AK8" s="6">
        <f t="shared" si="5"/>
        <v>100</v>
      </c>
      <c r="AL8" s="6"/>
      <c r="AM8" s="6">
        <f t="shared" si="5"/>
        <v>88.945225474379654</v>
      </c>
      <c r="AN8" s="6">
        <f t="shared" si="5"/>
        <v>2.1333436622537456</v>
      </c>
      <c r="AO8" s="6">
        <f t="shared" si="5"/>
        <v>2.3073068526192015</v>
      </c>
      <c r="AP8" s="6">
        <f t="shared" si="5"/>
        <v>24.067627572990943</v>
      </c>
      <c r="AQ8" s="6">
        <f t="shared" si="5"/>
        <v>0</v>
      </c>
      <c r="AR8" s="6">
        <f t="shared" si="5"/>
        <v>1.6381802089545658</v>
      </c>
      <c r="AS8" s="6">
        <f t="shared" si="5"/>
        <v>12.651920106932961</v>
      </c>
      <c r="AT8" s="6">
        <f t="shared" si="5"/>
        <v>0</v>
      </c>
      <c r="AU8" s="6">
        <f t="shared" si="5"/>
        <v>10.727573377428691</v>
      </c>
      <c r="AV8" s="6">
        <f t="shared" si="5"/>
        <v>0.12960328749802433</v>
      </c>
      <c r="AW8" s="6">
        <f t="shared" si="5"/>
        <v>2.3959660839640065</v>
      </c>
      <c r="AX8" s="6">
        <f t="shared" si="5"/>
        <v>24.033663252822979</v>
      </c>
      <c r="AY8" s="6">
        <f t="shared" si="5"/>
        <v>2.1130067236131449</v>
      </c>
      <c r="AZ8" s="6"/>
      <c r="BA8" s="6"/>
      <c r="BB8" s="6"/>
      <c r="BC8" s="6"/>
      <c r="BD8" s="6">
        <f t="shared" si="5"/>
        <v>75.77859199162522</v>
      </c>
      <c r="BE8" s="6">
        <f t="shared" si="5"/>
        <v>12.020840771091956</v>
      </c>
      <c r="BF8" s="6">
        <f t="shared" si="5"/>
        <v>52.848515755061555</v>
      </c>
      <c r="BG8" s="6">
        <f t="shared" si="5"/>
        <v>12.878787878787881</v>
      </c>
      <c r="BH8" s="6">
        <f t="shared" si="5"/>
        <v>0</v>
      </c>
      <c r="BI8" s="6"/>
      <c r="BJ8" s="6">
        <f t="shared" si="5"/>
        <v>23.399653981139448</v>
      </c>
    </row>
    <row r="9" spans="2:62" x14ac:dyDescent="0.25">
      <c r="B9" s="4" t="s">
        <v>7</v>
      </c>
      <c r="C9" s="2">
        <v>0</v>
      </c>
      <c r="D9" s="2"/>
      <c r="E9" s="2">
        <v>0</v>
      </c>
      <c r="F9" s="2"/>
      <c r="G9" s="2">
        <v>0</v>
      </c>
      <c r="H9" s="2">
        <v>0</v>
      </c>
      <c r="I9" s="2">
        <v>0</v>
      </c>
      <c r="J9" s="2">
        <v>3.7056824252895781</v>
      </c>
      <c r="K9" s="2">
        <v>0</v>
      </c>
      <c r="L9" s="2">
        <v>0</v>
      </c>
      <c r="M9" s="2">
        <v>0</v>
      </c>
      <c r="N9" s="2">
        <v>0</v>
      </c>
      <c r="O9"/>
      <c r="P9" s="2">
        <v>0</v>
      </c>
      <c r="Q9" s="2">
        <v>0.19280340065984511</v>
      </c>
      <c r="R9" s="2">
        <v>7.1086182491489218</v>
      </c>
      <c r="S9" s="2">
        <v>0.42764722183258808</v>
      </c>
      <c r="T9" s="2"/>
      <c r="U9" s="2"/>
      <c r="V9" s="2"/>
      <c r="W9" s="2"/>
      <c r="X9" s="2"/>
      <c r="Y9" s="2">
        <v>1.335592356447419</v>
      </c>
      <c r="Z9" s="2">
        <v>0.67332195918275861</v>
      </c>
      <c r="AA9" s="2">
        <v>0</v>
      </c>
      <c r="AB9" s="2"/>
      <c r="AC9" s="2"/>
      <c r="AD9" s="2">
        <v>0</v>
      </c>
      <c r="AH9" s="4" t="s">
        <v>7</v>
      </c>
      <c r="AI9" s="6">
        <f t="shared" ref="AI9:BJ9" si="6">AVERAGE(C9,C43,C77)</f>
        <v>0.12080127919926009</v>
      </c>
      <c r="AJ9" s="6"/>
      <c r="AK9" s="6">
        <f t="shared" si="6"/>
        <v>0</v>
      </c>
      <c r="AL9" s="6"/>
      <c r="AM9" s="6">
        <f t="shared" si="6"/>
        <v>1.0601521087808254</v>
      </c>
      <c r="AN9" s="6">
        <f t="shared" si="6"/>
        <v>5.330462417043963E-2</v>
      </c>
      <c r="AO9" s="6">
        <f t="shared" si="6"/>
        <v>0</v>
      </c>
      <c r="AP9" s="6">
        <f t="shared" si="6"/>
        <v>1.3880455032091004</v>
      </c>
      <c r="AQ9" s="6">
        <f t="shared" si="6"/>
        <v>0</v>
      </c>
      <c r="AR9" s="6">
        <f t="shared" si="6"/>
        <v>0</v>
      </c>
      <c r="AS9" s="6">
        <f t="shared" si="6"/>
        <v>0</v>
      </c>
      <c r="AT9" s="6">
        <f t="shared" si="6"/>
        <v>0</v>
      </c>
      <c r="AU9" s="6">
        <f t="shared" si="6"/>
        <v>0</v>
      </c>
      <c r="AV9" s="6">
        <f t="shared" si="6"/>
        <v>0</v>
      </c>
      <c r="AW9" s="6">
        <f t="shared" si="6"/>
        <v>0.23074508041089084</v>
      </c>
      <c r="AX9" s="6">
        <f t="shared" si="6"/>
        <v>5.3258711761820638</v>
      </c>
      <c r="AY9" s="6">
        <f t="shared" si="6"/>
        <v>0.14254907394419603</v>
      </c>
      <c r="AZ9" s="6"/>
      <c r="BA9" s="6"/>
      <c r="BB9" s="6"/>
      <c r="BC9" s="6"/>
      <c r="BD9" s="6">
        <f t="shared" si="6"/>
        <v>0</v>
      </c>
      <c r="BE9" s="6">
        <f t="shared" si="6"/>
        <v>2.0189865386217707</v>
      </c>
      <c r="BF9" s="6">
        <f t="shared" si="6"/>
        <v>0.76135576338807764</v>
      </c>
      <c r="BG9" s="6">
        <f t="shared" si="6"/>
        <v>0</v>
      </c>
      <c r="BH9" s="6">
        <f t="shared" si="6"/>
        <v>0</v>
      </c>
      <c r="BI9" s="6"/>
      <c r="BJ9" s="6">
        <f t="shared" si="6"/>
        <v>0.25747052961244027</v>
      </c>
    </row>
    <row r="10" spans="2:62" x14ac:dyDescent="0.25">
      <c r="B10" s="4" t="s">
        <v>8</v>
      </c>
      <c r="C10" s="2">
        <v>0</v>
      </c>
      <c r="D10" s="2"/>
      <c r="E10" s="2">
        <v>0</v>
      </c>
      <c r="F10" s="2"/>
      <c r="G10" s="2">
        <v>0</v>
      </c>
      <c r="H10" s="2">
        <v>4.8605428819259531E-3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/>
      <c r="P10" s="2">
        <v>0</v>
      </c>
      <c r="Q10" s="2">
        <v>3.2547828314780633E-2</v>
      </c>
      <c r="R10" s="2">
        <v>1.145366131379725</v>
      </c>
      <c r="S10" s="2">
        <v>0</v>
      </c>
      <c r="T10" s="2"/>
      <c r="U10" s="2"/>
      <c r="V10" s="2"/>
      <c r="W10" s="2"/>
      <c r="X10" s="2"/>
      <c r="Y10" s="2">
        <v>0</v>
      </c>
      <c r="Z10" s="2">
        <v>7.4991466718333372E-2</v>
      </c>
      <c r="AA10" s="2">
        <v>0</v>
      </c>
      <c r="AB10" s="2"/>
      <c r="AC10" s="2"/>
      <c r="AD10" s="2">
        <v>0</v>
      </c>
      <c r="AH10" s="4" t="s">
        <v>8</v>
      </c>
      <c r="AI10" s="6">
        <f t="shared" ref="AI10:BJ10" si="7">AVERAGE(C10,C44,C78)</f>
        <v>0</v>
      </c>
      <c r="AJ10" s="6"/>
      <c r="AK10" s="6">
        <f t="shared" si="7"/>
        <v>0</v>
      </c>
      <c r="AL10" s="6"/>
      <c r="AM10" s="6">
        <f t="shared" si="7"/>
        <v>0</v>
      </c>
      <c r="AN10" s="6">
        <f t="shared" si="7"/>
        <v>1.6201809606419843E-3</v>
      </c>
      <c r="AO10" s="6">
        <f t="shared" si="7"/>
        <v>0</v>
      </c>
      <c r="AP10" s="6">
        <f t="shared" si="7"/>
        <v>0.4207847719700662</v>
      </c>
      <c r="AQ10" s="6">
        <f t="shared" si="7"/>
        <v>0</v>
      </c>
      <c r="AR10" s="6">
        <f t="shared" si="7"/>
        <v>0</v>
      </c>
      <c r="AS10" s="6">
        <f t="shared" si="7"/>
        <v>0</v>
      </c>
      <c r="AT10" s="6">
        <f t="shared" si="7"/>
        <v>0</v>
      </c>
      <c r="AU10" s="6">
        <f t="shared" si="7"/>
        <v>0</v>
      </c>
      <c r="AV10" s="6">
        <f t="shared" si="7"/>
        <v>0</v>
      </c>
      <c r="AW10" s="6">
        <f t="shared" si="7"/>
        <v>1.0849276104926878E-2</v>
      </c>
      <c r="AX10" s="6">
        <f t="shared" si="7"/>
        <v>0.94479456647884186</v>
      </c>
      <c r="AY10" s="6">
        <f t="shared" si="7"/>
        <v>0</v>
      </c>
      <c r="AZ10" s="6"/>
      <c r="BA10" s="6"/>
      <c r="BB10" s="6"/>
      <c r="BC10" s="6"/>
      <c r="BD10" s="6">
        <f t="shared" si="7"/>
        <v>0</v>
      </c>
      <c r="BE10" s="6">
        <f t="shared" si="7"/>
        <v>0</v>
      </c>
      <c r="BF10" s="6">
        <f t="shared" si="7"/>
        <v>5.1279602074310392E-2</v>
      </c>
      <c r="BG10" s="6">
        <f t="shared" si="7"/>
        <v>0</v>
      </c>
      <c r="BH10" s="6">
        <f t="shared" si="7"/>
        <v>0</v>
      </c>
      <c r="BI10" s="6"/>
      <c r="BJ10" s="6">
        <f t="shared" si="7"/>
        <v>0</v>
      </c>
    </row>
    <row r="11" spans="2:62" x14ac:dyDescent="0.25">
      <c r="B11" s="4" t="s">
        <v>9</v>
      </c>
      <c r="C11" s="2">
        <v>0</v>
      </c>
      <c r="D11" s="2"/>
      <c r="E11" s="2">
        <v>0</v>
      </c>
      <c r="F11" s="2"/>
      <c r="G11" s="2">
        <v>0</v>
      </c>
      <c r="H11" s="2">
        <v>0</v>
      </c>
      <c r="I11" s="2">
        <v>0</v>
      </c>
      <c r="J11" s="2">
        <v>0</v>
      </c>
      <c r="K11" s="2">
        <v>0</v>
      </c>
      <c r="L11" s="2">
        <v>0</v>
      </c>
      <c r="M11" s="2">
        <v>0</v>
      </c>
      <c r="N11" s="2">
        <v>0</v>
      </c>
      <c r="O11"/>
      <c r="P11" s="2">
        <v>0</v>
      </c>
      <c r="Q11" s="2">
        <v>0</v>
      </c>
      <c r="R11" s="2">
        <v>0.25591025696936121</v>
      </c>
      <c r="S11" s="2">
        <v>0</v>
      </c>
      <c r="T11" s="2"/>
      <c r="U11" s="2"/>
      <c r="V11" s="2"/>
      <c r="W11" s="2"/>
      <c r="X11" s="2"/>
      <c r="Y11" s="2">
        <v>0</v>
      </c>
      <c r="Z11" s="2">
        <v>8.7534523429229003E-2</v>
      </c>
      <c r="AA11" s="2">
        <v>0</v>
      </c>
      <c r="AB11" s="2"/>
      <c r="AC11" s="2"/>
      <c r="AD11" s="2">
        <v>0</v>
      </c>
      <c r="AH11" s="4" t="s">
        <v>9</v>
      </c>
      <c r="AI11" s="6">
        <f t="shared" ref="AI11:BJ11" si="8">AVERAGE(C11,C45,C79)</f>
        <v>0</v>
      </c>
      <c r="AJ11" s="6"/>
      <c r="AK11" s="6">
        <f t="shared" si="8"/>
        <v>0</v>
      </c>
      <c r="AL11" s="6"/>
      <c r="AM11" s="6">
        <f t="shared" si="8"/>
        <v>0</v>
      </c>
      <c r="AN11" s="6">
        <f t="shared" si="8"/>
        <v>1.0552099483936135E-2</v>
      </c>
      <c r="AO11" s="6">
        <f t="shared" si="8"/>
        <v>0</v>
      </c>
      <c r="AP11" s="6">
        <f t="shared" si="8"/>
        <v>2.9148623880731754E-3</v>
      </c>
      <c r="AQ11" s="6">
        <f t="shared" si="8"/>
        <v>0</v>
      </c>
      <c r="AR11" s="6">
        <f t="shared" si="8"/>
        <v>0</v>
      </c>
      <c r="AS11" s="6">
        <f t="shared" si="8"/>
        <v>0</v>
      </c>
      <c r="AT11" s="6">
        <f t="shared" si="8"/>
        <v>0</v>
      </c>
      <c r="AU11" s="6">
        <f t="shared" si="8"/>
        <v>0</v>
      </c>
      <c r="AV11" s="6">
        <f t="shared" si="8"/>
        <v>0</v>
      </c>
      <c r="AW11" s="6">
        <f t="shared" si="8"/>
        <v>0</v>
      </c>
      <c r="AX11" s="6">
        <f t="shared" si="8"/>
        <v>0.26432511441405221</v>
      </c>
      <c r="AY11" s="6">
        <f t="shared" si="8"/>
        <v>0</v>
      </c>
      <c r="AZ11" s="6"/>
      <c r="BA11" s="6"/>
      <c r="BB11" s="6"/>
      <c r="BC11" s="6"/>
      <c r="BD11" s="6">
        <f t="shared" si="8"/>
        <v>0</v>
      </c>
      <c r="BE11" s="6">
        <f t="shared" si="8"/>
        <v>0</v>
      </c>
      <c r="BF11" s="6">
        <f t="shared" si="8"/>
        <v>7.3986095671692717E-2</v>
      </c>
      <c r="BG11" s="6">
        <f t="shared" si="8"/>
        <v>0</v>
      </c>
      <c r="BH11" s="6">
        <f t="shared" si="8"/>
        <v>0</v>
      </c>
      <c r="BI11" s="6"/>
      <c r="BJ11" s="6">
        <f t="shared" si="8"/>
        <v>0</v>
      </c>
    </row>
    <row r="12" spans="2:62" x14ac:dyDescent="0.25">
      <c r="B12" s="4" t="s">
        <v>10</v>
      </c>
      <c r="C12" s="2">
        <v>0.86856285017290824</v>
      </c>
      <c r="D12" s="2"/>
      <c r="E12" s="2">
        <v>0</v>
      </c>
      <c r="F12" s="2"/>
      <c r="G12" s="2">
        <v>0</v>
      </c>
      <c r="H12" s="2">
        <v>0</v>
      </c>
      <c r="I12" s="2">
        <v>0</v>
      </c>
      <c r="J12" s="2">
        <v>1.668693803780706</v>
      </c>
      <c r="K12" s="2">
        <v>0</v>
      </c>
      <c r="L12" s="2">
        <v>0</v>
      </c>
      <c r="M12" s="2">
        <v>0</v>
      </c>
      <c r="N12" s="2">
        <v>0</v>
      </c>
      <c r="O12"/>
      <c r="P12" s="2">
        <v>0</v>
      </c>
      <c r="Q12" s="2">
        <v>9.019277725782586E-2</v>
      </c>
      <c r="R12" s="2">
        <v>5.8194823104830391</v>
      </c>
      <c r="S12" s="2">
        <v>0</v>
      </c>
      <c r="T12" s="2"/>
      <c r="U12" s="2"/>
      <c r="V12" s="2"/>
      <c r="W12" s="2"/>
      <c r="X12" s="2"/>
      <c r="Y12" s="2">
        <v>1.0250553350543441</v>
      </c>
      <c r="Z12" s="2">
        <v>8.2276047058346293</v>
      </c>
      <c r="AA12" s="2">
        <v>0</v>
      </c>
      <c r="AB12" s="2"/>
      <c r="AC12" s="2"/>
      <c r="AD12" s="2">
        <v>0</v>
      </c>
      <c r="AH12" s="4" t="s">
        <v>10</v>
      </c>
      <c r="AI12" s="6">
        <f t="shared" ref="AI12:BJ12" si="9">AVERAGE(C12,C46,C80)</f>
        <v>0.63889996125051074</v>
      </c>
      <c r="AJ12" s="6"/>
      <c r="AK12" s="6">
        <f t="shared" si="9"/>
        <v>0</v>
      </c>
      <c r="AL12" s="6"/>
      <c r="AM12" s="6">
        <f t="shared" si="9"/>
        <v>0</v>
      </c>
      <c r="AN12" s="6">
        <f t="shared" si="9"/>
        <v>5.0895339397277438E-2</v>
      </c>
      <c r="AO12" s="6">
        <f t="shared" si="9"/>
        <v>0</v>
      </c>
      <c r="AP12" s="6">
        <f t="shared" si="9"/>
        <v>1.5709084851772548</v>
      </c>
      <c r="AQ12" s="6">
        <f t="shared" si="9"/>
        <v>0</v>
      </c>
      <c r="AR12" s="6">
        <f t="shared" si="9"/>
        <v>0</v>
      </c>
      <c r="AS12" s="6">
        <f t="shared" si="9"/>
        <v>0</v>
      </c>
      <c r="AT12" s="6">
        <f t="shared" si="9"/>
        <v>0</v>
      </c>
      <c r="AU12" s="6">
        <f t="shared" si="9"/>
        <v>0</v>
      </c>
      <c r="AV12" s="6">
        <f t="shared" si="9"/>
        <v>0</v>
      </c>
      <c r="AW12" s="6">
        <f t="shared" si="9"/>
        <v>6.0741445722607867E-2</v>
      </c>
      <c r="AX12" s="6">
        <f t="shared" si="9"/>
        <v>6.7553880583442734</v>
      </c>
      <c r="AY12" s="6">
        <f t="shared" si="9"/>
        <v>0</v>
      </c>
      <c r="AZ12" s="6"/>
      <c r="BA12" s="6"/>
      <c r="BB12" s="6"/>
      <c r="BC12" s="6"/>
      <c r="BD12" s="6">
        <f t="shared" si="9"/>
        <v>0</v>
      </c>
      <c r="BE12" s="6">
        <f t="shared" si="9"/>
        <v>0.95258744419779606</v>
      </c>
      <c r="BF12" s="6">
        <f t="shared" si="9"/>
        <v>10.521122802267252</v>
      </c>
      <c r="BG12" s="6">
        <f t="shared" si="9"/>
        <v>0</v>
      </c>
      <c r="BH12" s="6">
        <f t="shared" si="9"/>
        <v>0</v>
      </c>
      <c r="BI12" s="6"/>
      <c r="BJ12" s="6">
        <f t="shared" si="9"/>
        <v>2.9979912145409493</v>
      </c>
    </row>
    <row r="13" spans="2:62" x14ac:dyDescent="0.25">
      <c r="B13" s="4" t="s">
        <v>11</v>
      </c>
      <c r="C13" s="2">
        <v>0</v>
      </c>
      <c r="D13" s="2"/>
      <c r="E13" s="2">
        <v>0</v>
      </c>
      <c r="F13" s="2"/>
      <c r="G13" s="2">
        <v>0</v>
      </c>
      <c r="H13" s="2">
        <v>0</v>
      </c>
      <c r="I13" s="2">
        <v>0</v>
      </c>
      <c r="J13" s="2">
        <v>0.29099837450126742</v>
      </c>
      <c r="K13" s="2">
        <v>0</v>
      </c>
      <c r="L13" s="2">
        <v>0</v>
      </c>
      <c r="M13" s="2">
        <v>0</v>
      </c>
      <c r="N13" s="2">
        <v>0</v>
      </c>
      <c r="O13"/>
      <c r="P13" s="2">
        <v>0</v>
      </c>
      <c r="Q13" s="2">
        <v>0</v>
      </c>
      <c r="R13" s="2">
        <v>4.0111776232838077</v>
      </c>
      <c r="S13" s="2">
        <v>0</v>
      </c>
      <c r="T13" s="2"/>
      <c r="U13" s="2"/>
      <c r="V13" s="2"/>
      <c r="W13" s="2"/>
      <c r="X13" s="2"/>
      <c r="Y13" s="2">
        <v>0</v>
      </c>
      <c r="Z13" s="2">
        <v>6.2340059347339398</v>
      </c>
      <c r="AA13" s="2">
        <v>0</v>
      </c>
      <c r="AB13" s="2"/>
      <c r="AC13" s="2"/>
      <c r="AD13" s="2">
        <v>0</v>
      </c>
      <c r="AH13" s="4" t="s">
        <v>11</v>
      </c>
      <c r="AI13" s="6">
        <f t="shared" ref="AI13:BJ13" si="10">AVERAGE(C13,C47,C81)</f>
        <v>6.8490010974580504E-2</v>
      </c>
      <c r="AJ13" s="6"/>
      <c r="AK13" s="6">
        <f t="shared" si="10"/>
        <v>0</v>
      </c>
      <c r="AL13" s="6"/>
      <c r="AM13" s="6">
        <f t="shared" si="10"/>
        <v>0</v>
      </c>
      <c r="AN13" s="6">
        <f t="shared" si="10"/>
        <v>3.6183224543960099E-2</v>
      </c>
      <c r="AO13" s="6">
        <f t="shared" si="10"/>
        <v>0</v>
      </c>
      <c r="AP13" s="6">
        <f t="shared" si="10"/>
        <v>0.36711947267348194</v>
      </c>
      <c r="AQ13" s="6">
        <f t="shared" si="10"/>
        <v>0</v>
      </c>
      <c r="AR13" s="6">
        <f t="shared" si="10"/>
        <v>0</v>
      </c>
      <c r="AS13" s="6">
        <f t="shared" si="10"/>
        <v>0</v>
      </c>
      <c r="AT13" s="6">
        <f t="shared" si="10"/>
        <v>0</v>
      </c>
      <c r="AU13" s="6">
        <f t="shared" si="10"/>
        <v>0</v>
      </c>
      <c r="AV13" s="6">
        <f t="shared" si="10"/>
        <v>0</v>
      </c>
      <c r="AW13" s="6">
        <f t="shared" si="10"/>
        <v>1.1352822450033431E-2</v>
      </c>
      <c r="AX13" s="6">
        <f t="shared" si="10"/>
        <v>4.2076368626133984</v>
      </c>
      <c r="AY13" s="6">
        <f t="shared" si="10"/>
        <v>0</v>
      </c>
      <c r="AZ13" s="6"/>
      <c r="BA13" s="6"/>
      <c r="BB13" s="6"/>
      <c r="BC13" s="6"/>
      <c r="BD13" s="6">
        <f t="shared" si="10"/>
        <v>0</v>
      </c>
      <c r="BE13" s="6">
        <f t="shared" si="10"/>
        <v>0</v>
      </c>
      <c r="BF13" s="6">
        <f t="shared" si="10"/>
        <v>6.6139992546592525</v>
      </c>
      <c r="BG13" s="6">
        <f t="shared" si="10"/>
        <v>0</v>
      </c>
      <c r="BH13" s="6">
        <f t="shared" si="10"/>
        <v>0</v>
      </c>
      <c r="BI13" s="6"/>
      <c r="BJ13" s="6">
        <f t="shared" si="10"/>
        <v>0</v>
      </c>
    </row>
    <row r="14" spans="2:62" x14ac:dyDescent="0.25">
      <c r="B14" s="4" t="s">
        <v>12</v>
      </c>
      <c r="C14" s="2">
        <v>6.6965123448516204</v>
      </c>
      <c r="D14" s="2"/>
      <c r="E14" s="2">
        <v>0</v>
      </c>
      <c r="F14" s="2"/>
      <c r="G14" s="2">
        <v>0</v>
      </c>
      <c r="H14" s="2">
        <v>0.36893882888662349</v>
      </c>
      <c r="I14" s="2">
        <v>0</v>
      </c>
      <c r="J14" s="2">
        <v>2.5098609800734311</v>
      </c>
      <c r="K14" s="2">
        <v>0</v>
      </c>
      <c r="L14" s="2">
        <v>0</v>
      </c>
      <c r="M14" s="2">
        <v>0</v>
      </c>
      <c r="N14" s="2">
        <v>0</v>
      </c>
      <c r="O14"/>
      <c r="P14" s="2">
        <v>0</v>
      </c>
      <c r="Q14" s="2">
        <v>0.18626769216290121</v>
      </c>
      <c r="R14" s="2">
        <v>2.0594226172590542</v>
      </c>
      <c r="S14" s="2">
        <v>0.12829416654977641</v>
      </c>
      <c r="T14" s="2"/>
      <c r="U14" s="2"/>
      <c r="V14" s="2"/>
      <c r="W14" s="2"/>
      <c r="X14" s="2"/>
      <c r="Y14" s="2">
        <v>0</v>
      </c>
      <c r="Z14" s="2">
        <v>6.6638324695970983</v>
      </c>
      <c r="AA14" s="2">
        <v>0</v>
      </c>
      <c r="AB14" s="2"/>
      <c r="AC14" s="2"/>
      <c r="AD14" s="2">
        <v>0</v>
      </c>
      <c r="AH14" s="4" t="s">
        <v>12</v>
      </c>
      <c r="AI14" s="6">
        <f t="shared" ref="AI14:BJ14" si="11">AVERAGE(C14,C48,C82)</f>
        <v>5.1703309951606249</v>
      </c>
      <c r="AJ14" s="6"/>
      <c r="AK14" s="6">
        <f t="shared" si="11"/>
        <v>0</v>
      </c>
      <c r="AL14" s="6"/>
      <c r="AM14" s="6">
        <f t="shared" si="11"/>
        <v>0.42252439118076368</v>
      </c>
      <c r="AN14" s="6">
        <f t="shared" si="11"/>
        <v>0.33698427825062138</v>
      </c>
      <c r="AO14" s="6">
        <f t="shared" si="11"/>
        <v>0</v>
      </c>
      <c r="AP14" s="6">
        <f t="shared" si="11"/>
        <v>2.2502771808368607</v>
      </c>
      <c r="AQ14" s="6">
        <f t="shared" si="11"/>
        <v>0</v>
      </c>
      <c r="AR14" s="6">
        <f t="shared" si="11"/>
        <v>0</v>
      </c>
      <c r="AS14" s="6">
        <f t="shared" si="11"/>
        <v>0</v>
      </c>
      <c r="AT14" s="6">
        <f t="shared" si="11"/>
        <v>0</v>
      </c>
      <c r="AU14" s="6">
        <f t="shared" si="11"/>
        <v>0</v>
      </c>
      <c r="AV14" s="6">
        <f t="shared" si="11"/>
        <v>0</v>
      </c>
      <c r="AW14" s="6">
        <f t="shared" si="11"/>
        <v>7.891405069539334E-2</v>
      </c>
      <c r="AX14" s="6">
        <f t="shared" si="11"/>
        <v>1.9007659872475617</v>
      </c>
      <c r="AY14" s="6">
        <f t="shared" si="11"/>
        <v>4.2764722183258802E-2</v>
      </c>
      <c r="AZ14" s="6"/>
      <c r="BA14" s="6"/>
      <c r="BB14" s="6"/>
      <c r="BC14" s="6"/>
      <c r="BD14" s="6">
        <f t="shared" si="11"/>
        <v>0</v>
      </c>
      <c r="BE14" s="6">
        <f t="shared" si="11"/>
        <v>0.14631365711728675</v>
      </c>
      <c r="BF14" s="6">
        <f t="shared" si="11"/>
        <v>6.3000614055138753</v>
      </c>
      <c r="BG14" s="6">
        <f t="shared" si="11"/>
        <v>0</v>
      </c>
      <c r="BH14" s="6">
        <f t="shared" si="11"/>
        <v>0</v>
      </c>
      <c r="BI14" s="6"/>
      <c r="BJ14" s="6">
        <f t="shared" si="11"/>
        <v>0.53491722100515593</v>
      </c>
    </row>
    <row r="15" spans="2:62" x14ac:dyDescent="0.25">
      <c r="B15" s="4" t="s">
        <v>13</v>
      </c>
      <c r="C15" s="2">
        <v>0</v>
      </c>
      <c r="D15" s="2"/>
      <c r="E15" s="2">
        <v>0</v>
      </c>
      <c r="F15" s="2"/>
      <c r="G15" s="2">
        <v>0</v>
      </c>
      <c r="H15" s="2">
        <v>1.1063138452036221</v>
      </c>
      <c r="I15" s="2">
        <v>0</v>
      </c>
      <c r="J15" s="2">
        <v>4.0466961454082506</v>
      </c>
      <c r="K15" s="2">
        <v>0</v>
      </c>
      <c r="L15" s="2">
        <v>0</v>
      </c>
      <c r="M15" s="2">
        <v>0</v>
      </c>
      <c r="N15" s="2">
        <v>0</v>
      </c>
      <c r="O15"/>
      <c r="P15" s="2">
        <v>0</v>
      </c>
      <c r="Q15" s="2">
        <v>0.64899585374652968</v>
      </c>
      <c r="R15" s="2">
        <v>9.2108523201331867</v>
      </c>
      <c r="S15" s="2">
        <v>0</v>
      </c>
      <c r="T15" s="2"/>
      <c r="U15" s="2"/>
      <c r="V15" s="2"/>
      <c r="W15" s="2"/>
      <c r="X15" s="2"/>
      <c r="Y15" s="2">
        <v>0.22228409889990611</v>
      </c>
      <c r="Z15" s="2">
        <v>10.47665483616233</v>
      </c>
      <c r="AA15" s="2">
        <v>0</v>
      </c>
      <c r="AB15" s="2"/>
      <c r="AC15" s="2"/>
      <c r="AD15" s="2">
        <v>2.0580723548811029</v>
      </c>
      <c r="AH15" s="4" t="s">
        <v>13</v>
      </c>
      <c r="AI15" s="6">
        <f t="shared" ref="AI15:BJ15" si="12">AVERAGE(C15,C49,C83)</f>
        <v>0.8385569297501313</v>
      </c>
      <c r="AJ15" s="6"/>
      <c r="AK15" s="6">
        <f t="shared" si="12"/>
        <v>0</v>
      </c>
      <c r="AL15" s="6"/>
      <c r="AM15" s="6">
        <f t="shared" si="12"/>
        <v>0</v>
      </c>
      <c r="AN15" s="6">
        <f t="shared" si="12"/>
        <v>1.7424965446271148</v>
      </c>
      <c r="AO15" s="6">
        <f t="shared" si="12"/>
        <v>0</v>
      </c>
      <c r="AP15" s="6">
        <f t="shared" si="12"/>
        <v>5.1452031483348017</v>
      </c>
      <c r="AQ15" s="6">
        <f t="shared" si="12"/>
        <v>0</v>
      </c>
      <c r="AR15" s="6">
        <f t="shared" si="12"/>
        <v>0</v>
      </c>
      <c r="AS15" s="6">
        <f t="shared" si="12"/>
        <v>0</v>
      </c>
      <c r="AT15" s="6">
        <f t="shared" si="12"/>
        <v>0</v>
      </c>
      <c r="AU15" s="6">
        <f t="shared" si="12"/>
        <v>0</v>
      </c>
      <c r="AV15" s="6">
        <f t="shared" si="12"/>
        <v>0</v>
      </c>
      <c r="AW15" s="6">
        <f t="shared" si="12"/>
        <v>0.39763830537161921</v>
      </c>
      <c r="AX15" s="6">
        <f t="shared" si="12"/>
        <v>12.996879226186495</v>
      </c>
      <c r="AY15" s="6">
        <f t="shared" si="12"/>
        <v>3.3502256226384898E-2</v>
      </c>
      <c r="AZ15" s="6"/>
      <c r="BA15" s="6"/>
      <c r="BB15" s="6"/>
      <c r="BC15" s="6"/>
      <c r="BD15" s="6">
        <f t="shared" si="12"/>
        <v>0</v>
      </c>
      <c r="BE15" s="6">
        <f t="shared" si="12"/>
        <v>0.1060311831665169</v>
      </c>
      <c r="BF15" s="6">
        <f t="shared" si="12"/>
        <v>9.3064477622347646</v>
      </c>
      <c r="BG15" s="6">
        <f t="shared" si="12"/>
        <v>0</v>
      </c>
      <c r="BH15" s="6">
        <f t="shared" si="12"/>
        <v>0</v>
      </c>
      <c r="BI15" s="6"/>
      <c r="BJ15" s="6">
        <f t="shared" si="12"/>
        <v>1.2165021922365735</v>
      </c>
    </row>
    <row r="16" spans="2:62" x14ac:dyDescent="0.25">
      <c r="B16" s="4" t="s">
        <v>14</v>
      </c>
      <c r="C16" s="2">
        <v>15.548347317910091</v>
      </c>
      <c r="D16" s="2"/>
      <c r="E16" s="2">
        <v>0</v>
      </c>
      <c r="F16" s="2"/>
      <c r="G16" s="2">
        <v>0</v>
      </c>
      <c r="H16" s="2">
        <v>4.2975844509272901E-2</v>
      </c>
      <c r="I16" s="2">
        <v>0</v>
      </c>
      <c r="J16" s="2">
        <v>0</v>
      </c>
      <c r="K16" s="2">
        <v>0</v>
      </c>
      <c r="L16" s="2">
        <v>0</v>
      </c>
      <c r="M16" s="2">
        <v>0</v>
      </c>
      <c r="N16" s="2">
        <v>0</v>
      </c>
      <c r="O16"/>
      <c r="P16" s="2">
        <v>0</v>
      </c>
      <c r="Q16" s="2">
        <v>0</v>
      </c>
      <c r="R16" s="2">
        <v>0.41597397574795042</v>
      </c>
      <c r="S16" s="2">
        <v>0</v>
      </c>
      <c r="T16" s="2"/>
      <c r="U16" s="2"/>
      <c r="V16" s="2"/>
      <c r="W16" s="2"/>
      <c r="X16" s="2"/>
      <c r="Y16" s="2">
        <v>0</v>
      </c>
      <c r="Z16" s="2">
        <v>0.4315345255642174</v>
      </c>
      <c r="AA16" s="2">
        <v>0</v>
      </c>
      <c r="AB16" s="2"/>
      <c r="AC16" s="2"/>
      <c r="AD16" s="2">
        <v>0</v>
      </c>
      <c r="AH16" s="4" t="s">
        <v>14</v>
      </c>
      <c r="AI16" s="6">
        <f t="shared" ref="AI16:BJ16" si="13">AVERAGE(C16,C50,C84)</f>
        <v>10.939649187922997</v>
      </c>
      <c r="AJ16" s="6"/>
      <c r="AK16" s="6">
        <f t="shared" si="13"/>
        <v>0</v>
      </c>
      <c r="AL16" s="6"/>
      <c r="AM16" s="6">
        <f t="shared" si="13"/>
        <v>0</v>
      </c>
      <c r="AN16" s="6">
        <f t="shared" si="13"/>
        <v>2.566286103768169E-2</v>
      </c>
      <c r="AO16" s="6">
        <f t="shared" si="13"/>
        <v>0</v>
      </c>
      <c r="AP16" s="6">
        <f t="shared" si="13"/>
        <v>0.26083773428029572</v>
      </c>
      <c r="AQ16" s="6">
        <f t="shared" si="13"/>
        <v>0</v>
      </c>
      <c r="AR16" s="6">
        <f t="shared" si="13"/>
        <v>0</v>
      </c>
      <c r="AS16" s="6">
        <f t="shared" si="13"/>
        <v>0</v>
      </c>
      <c r="AT16" s="6">
        <f t="shared" si="13"/>
        <v>0</v>
      </c>
      <c r="AU16" s="6">
        <f t="shared" si="13"/>
        <v>45.18978739928162</v>
      </c>
      <c r="AV16" s="6">
        <f t="shared" si="13"/>
        <v>0</v>
      </c>
      <c r="AW16" s="6">
        <f t="shared" si="13"/>
        <v>0</v>
      </c>
      <c r="AX16" s="6">
        <f t="shared" si="13"/>
        <v>0.41494352468178181</v>
      </c>
      <c r="AY16" s="6">
        <f t="shared" si="13"/>
        <v>0</v>
      </c>
      <c r="AZ16" s="6"/>
      <c r="BA16" s="6"/>
      <c r="BB16" s="6"/>
      <c r="BC16" s="6"/>
      <c r="BD16" s="6">
        <f t="shared" si="13"/>
        <v>0</v>
      </c>
      <c r="BE16" s="6">
        <f t="shared" si="13"/>
        <v>4.0848990565739936E-2</v>
      </c>
      <c r="BF16" s="6">
        <f t="shared" si="13"/>
        <v>0.27606658676785795</v>
      </c>
      <c r="BG16" s="6">
        <f t="shared" si="13"/>
        <v>0</v>
      </c>
      <c r="BH16" s="6">
        <f t="shared" si="13"/>
        <v>100</v>
      </c>
      <c r="BI16" s="6"/>
      <c r="BJ16" s="6">
        <f t="shared" si="13"/>
        <v>0</v>
      </c>
    </row>
    <row r="17" spans="2:62" x14ac:dyDescent="0.25">
      <c r="B17" s="4" t="s">
        <v>15</v>
      </c>
      <c r="C17" s="2">
        <v>27.488405758250011</v>
      </c>
      <c r="D17" s="2"/>
      <c r="E17" s="2">
        <v>0</v>
      </c>
      <c r="F17" s="2"/>
      <c r="G17" s="2">
        <v>0</v>
      </c>
      <c r="H17" s="2">
        <v>4.6057036636078088</v>
      </c>
      <c r="I17" s="2">
        <v>0</v>
      </c>
      <c r="J17" s="2">
        <v>14.81136257715435</v>
      </c>
      <c r="K17" s="2">
        <v>0</v>
      </c>
      <c r="L17" s="2">
        <v>0</v>
      </c>
      <c r="M17" s="2">
        <v>0</v>
      </c>
      <c r="N17" s="2">
        <v>0</v>
      </c>
      <c r="O17"/>
      <c r="P17" s="2">
        <v>0</v>
      </c>
      <c r="Q17" s="2">
        <v>1.0744704768975779</v>
      </c>
      <c r="R17" s="2">
        <v>12.84519330409695</v>
      </c>
      <c r="S17" s="2">
        <v>0.22579773312760651</v>
      </c>
      <c r="T17" s="2"/>
      <c r="U17" s="2"/>
      <c r="V17" s="2"/>
      <c r="W17" s="2"/>
      <c r="X17" s="2"/>
      <c r="Y17" s="2">
        <v>1.189290720228797</v>
      </c>
      <c r="Z17" s="2">
        <v>6.6507556657921221</v>
      </c>
      <c r="AA17" s="2">
        <v>0</v>
      </c>
      <c r="AB17" s="2"/>
      <c r="AC17" s="2"/>
      <c r="AD17" s="2">
        <v>13.451858464132521</v>
      </c>
      <c r="AH17" s="4" t="s">
        <v>15</v>
      </c>
      <c r="AI17" s="6">
        <f t="shared" ref="AI17:BJ17" si="14">AVERAGE(C17,C51,C85)</f>
        <v>24.71551976106247</v>
      </c>
      <c r="AJ17" s="6"/>
      <c r="AK17" s="6">
        <f t="shared" si="14"/>
        <v>0</v>
      </c>
      <c r="AL17" s="6"/>
      <c r="AM17" s="6">
        <f t="shared" si="14"/>
        <v>0</v>
      </c>
      <c r="AN17" s="6">
        <f t="shared" si="14"/>
        <v>3.9132036490918658</v>
      </c>
      <c r="AO17" s="6">
        <f t="shared" si="14"/>
        <v>0.20207793727482823</v>
      </c>
      <c r="AP17" s="6">
        <f t="shared" si="14"/>
        <v>11.556008760906556</v>
      </c>
      <c r="AQ17" s="6">
        <f t="shared" si="14"/>
        <v>0.85983686713784047</v>
      </c>
      <c r="AR17" s="6">
        <f t="shared" si="14"/>
        <v>0</v>
      </c>
      <c r="AS17" s="6">
        <f t="shared" si="14"/>
        <v>0</v>
      </c>
      <c r="AT17" s="6">
        <f t="shared" si="14"/>
        <v>0</v>
      </c>
      <c r="AU17" s="6">
        <f t="shared" si="14"/>
        <v>39.272426622571309</v>
      </c>
      <c r="AV17" s="6">
        <f t="shared" si="14"/>
        <v>0</v>
      </c>
      <c r="AW17" s="6">
        <f t="shared" si="14"/>
        <v>0.64637139013784184</v>
      </c>
      <c r="AX17" s="6">
        <f t="shared" si="14"/>
        <v>22.171935424899669</v>
      </c>
      <c r="AY17" s="6">
        <f t="shared" si="14"/>
        <v>0.1542220710816842</v>
      </c>
      <c r="AZ17" s="6"/>
      <c r="BA17" s="6"/>
      <c r="BB17" s="6"/>
      <c r="BC17" s="6"/>
      <c r="BD17" s="6">
        <f t="shared" si="14"/>
        <v>0</v>
      </c>
      <c r="BE17" s="6">
        <f t="shared" si="14"/>
        <v>0.52120533853161677</v>
      </c>
      <c r="BF17" s="6">
        <f t="shared" si="14"/>
        <v>5.8263453970872829</v>
      </c>
      <c r="BG17" s="6">
        <f t="shared" si="14"/>
        <v>0</v>
      </c>
      <c r="BH17" s="6">
        <f t="shared" si="14"/>
        <v>0</v>
      </c>
      <c r="BI17" s="6"/>
      <c r="BJ17" s="6">
        <f t="shared" si="14"/>
        <v>8.0086355888305665</v>
      </c>
    </row>
    <row r="18" spans="2:62" x14ac:dyDescent="0.25">
      <c r="B18" s="4" t="s">
        <v>16</v>
      </c>
      <c r="C18" s="2">
        <v>5.5223440473956522</v>
      </c>
      <c r="D18" s="2"/>
      <c r="E18" s="2">
        <v>0</v>
      </c>
      <c r="F18" s="2"/>
      <c r="G18" s="2">
        <v>0</v>
      </c>
      <c r="H18" s="2">
        <v>4.1518184286151373E-2</v>
      </c>
      <c r="I18" s="2">
        <v>0</v>
      </c>
      <c r="J18" s="2">
        <v>0</v>
      </c>
      <c r="K18" s="2">
        <v>0</v>
      </c>
      <c r="L18" s="2">
        <v>0</v>
      </c>
      <c r="M18" s="2">
        <v>0</v>
      </c>
      <c r="N18" s="2">
        <v>0</v>
      </c>
      <c r="O18"/>
      <c r="P18" s="2">
        <v>0</v>
      </c>
      <c r="Q18" s="2">
        <v>0</v>
      </c>
      <c r="R18" s="2">
        <v>7.6517486322299641E-2</v>
      </c>
      <c r="S18" s="2">
        <v>0</v>
      </c>
      <c r="T18" s="2"/>
      <c r="U18" s="2"/>
      <c r="V18" s="2"/>
      <c r="W18" s="2"/>
      <c r="X18" s="2"/>
      <c r="Y18" s="2">
        <v>0</v>
      </c>
      <c r="Z18" s="2">
        <v>0</v>
      </c>
      <c r="AA18" s="2">
        <v>0</v>
      </c>
      <c r="AB18" s="2"/>
      <c r="AC18" s="2"/>
      <c r="AD18" s="2">
        <v>0</v>
      </c>
      <c r="AH18" s="4" t="s">
        <v>16</v>
      </c>
      <c r="AI18" s="6">
        <f t="shared" ref="AI18:BJ18" si="15">AVERAGE(C18,C52,C86)</f>
        <v>3.5736079753528549</v>
      </c>
      <c r="AJ18" s="6"/>
      <c r="AK18" s="6">
        <f t="shared" si="15"/>
        <v>0</v>
      </c>
      <c r="AL18" s="6"/>
      <c r="AM18" s="6">
        <f t="shared" si="15"/>
        <v>0</v>
      </c>
      <c r="AN18" s="6">
        <f t="shared" si="15"/>
        <v>2.548736912539799E-2</v>
      </c>
      <c r="AO18" s="6">
        <f t="shared" si="15"/>
        <v>30.716746590216093</v>
      </c>
      <c r="AP18" s="6">
        <f t="shared" si="15"/>
        <v>6.3391182031882667E-2</v>
      </c>
      <c r="AQ18" s="6">
        <f t="shared" si="15"/>
        <v>0</v>
      </c>
      <c r="AR18" s="6">
        <f t="shared" si="15"/>
        <v>0</v>
      </c>
      <c r="AS18" s="6">
        <f t="shared" si="15"/>
        <v>0</v>
      </c>
      <c r="AT18" s="6">
        <f t="shared" si="15"/>
        <v>0</v>
      </c>
      <c r="AU18" s="6">
        <f t="shared" si="15"/>
        <v>0</v>
      </c>
      <c r="AV18" s="6">
        <f t="shared" si="15"/>
        <v>0</v>
      </c>
      <c r="AW18" s="6">
        <f t="shared" si="15"/>
        <v>0</v>
      </c>
      <c r="AX18" s="6">
        <f t="shared" si="15"/>
        <v>0.15740215416658301</v>
      </c>
      <c r="AY18" s="6">
        <f t="shared" si="15"/>
        <v>0</v>
      </c>
      <c r="AZ18" s="6"/>
      <c r="BA18" s="6"/>
      <c r="BB18" s="6"/>
      <c r="BC18" s="6"/>
      <c r="BD18" s="6">
        <f t="shared" si="15"/>
        <v>0</v>
      </c>
      <c r="BE18" s="6">
        <f t="shared" si="15"/>
        <v>1.1697665480189169E-2</v>
      </c>
      <c r="BF18" s="6">
        <f t="shared" si="15"/>
        <v>0</v>
      </c>
      <c r="BG18" s="6">
        <f t="shared" si="15"/>
        <v>0</v>
      </c>
      <c r="BH18" s="6">
        <f t="shared" si="15"/>
        <v>0</v>
      </c>
      <c r="BI18" s="6"/>
      <c r="BJ18" s="6">
        <f t="shared" si="15"/>
        <v>0</v>
      </c>
    </row>
    <row r="19" spans="2:62" x14ac:dyDescent="0.25">
      <c r="B19" s="4" t="s">
        <v>17</v>
      </c>
      <c r="C19" s="2">
        <v>18.733077768544089</v>
      </c>
      <c r="D19" s="2"/>
      <c r="E19" s="2">
        <v>0</v>
      </c>
      <c r="F19" s="2"/>
      <c r="G19" s="2">
        <v>0</v>
      </c>
      <c r="H19" s="2">
        <v>3.2897883311484351</v>
      </c>
      <c r="I19" s="2">
        <v>0</v>
      </c>
      <c r="J19" s="2">
        <v>9.780273493003536</v>
      </c>
      <c r="K19" s="2">
        <v>0</v>
      </c>
      <c r="L19" s="2">
        <v>0</v>
      </c>
      <c r="M19" s="2">
        <v>0</v>
      </c>
      <c r="N19" s="2">
        <v>0</v>
      </c>
      <c r="O19"/>
      <c r="P19" s="2">
        <v>0</v>
      </c>
      <c r="Q19" s="2">
        <v>0.48704099719225957</v>
      </c>
      <c r="R19" s="2">
        <v>5.811574971082301</v>
      </c>
      <c r="S19" s="2">
        <v>0</v>
      </c>
      <c r="T19" s="2"/>
      <c r="U19" s="2"/>
      <c r="V19" s="2"/>
      <c r="W19" s="2"/>
      <c r="X19" s="2"/>
      <c r="Y19" s="2">
        <v>0</v>
      </c>
      <c r="Z19" s="2">
        <v>2.3311404333973029</v>
      </c>
      <c r="AA19" s="2">
        <v>0</v>
      </c>
      <c r="AB19" s="2"/>
      <c r="AC19" s="2"/>
      <c r="AD19" s="2">
        <v>2.876342086339855</v>
      </c>
      <c r="AH19" s="4" t="s">
        <v>17</v>
      </c>
      <c r="AI19" s="6">
        <f t="shared" ref="AI19:BJ19" si="16">AVERAGE(C19,C53,C87)</f>
        <v>25.171517652152033</v>
      </c>
      <c r="AJ19" s="6"/>
      <c r="AK19" s="6">
        <f t="shared" si="16"/>
        <v>0</v>
      </c>
      <c r="AL19" s="6"/>
      <c r="AM19" s="6">
        <f t="shared" si="16"/>
        <v>0</v>
      </c>
      <c r="AN19" s="6">
        <f t="shared" si="16"/>
        <v>5.6400564907462716</v>
      </c>
      <c r="AO19" s="6">
        <f t="shared" si="16"/>
        <v>0.22420599647901321</v>
      </c>
      <c r="AP19" s="6">
        <f t="shared" si="16"/>
        <v>13.90421014806688</v>
      </c>
      <c r="AQ19" s="6">
        <f t="shared" si="16"/>
        <v>1.5571520647197401</v>
      </c>
      <c r="AR19" s="6">
        <f t="shared" si="16"/>
        <v>0</v>
      </c>
      <c r="AS19" s="6">
        <f t="shared" si="16"/>
        <v>0</v>
      </c>
      <c r="AT19" s="6">
        <f t="shared" si="16"/>
        <v>0</v>
      </c>
      <c r="AU19" s="6">
        <f t="shared" si="16"/>
        <v>0</v>
      </c>
      <c r="AV19" s="6">
        <f t="shared" si="16"/>
        <v>0</v>
      </c>
      <c r="AW19" s="6">
        <f t="shared" si="16"/>
        <v>0.2334338754754246</v>
      </c>
      <c r="AX19" s="6">
        <f t="shared" si="16"/>
        <v>9.0661284013040291</v>
      </c>
      <c r="AY19" s="6">
        <f t="shared" si="16"/>
        <v>0</v>
      </c>
      <c r="AZ19" s="6"/>
      <c r="BA19" s="6"/>
      <c r="BB19" s="6"/>
      <c r="BC19" s="6"/>
      <c r="BD19" s="6">
        <f t="shared" si="16"/>
        <v>0</v>
      </c>
      <c r="BE19" s="6">
        <f t="shared" si="16"/>
        <v>3.8992218267297235E-2</v>
      </c>
      <c r="BF19" s="6">
        <f t="shared" si="16"/>
        <v>2.3852701155264064</v>
      </c>
      <c r="BG19" s="6">
        <f t="shared" si="16"/>
        <v>0</v>
      </c>
      <c r="BH19" s="6">
        <f t="shared" si="16"/>
        <v>0</v>
      </c>
      <c r="BI19" s="6"/>
      <c r="BJ19" s="6">
        <f t="shared" si="16"/>
        <v>1.7067769754413804</v>
      </c>
    </row>
    <row r="20" spans="2:62" x14ac:dyDescent="0.25">
      <c r="B20" s="4" t="s">
        <v>18</v>
      </c>
      <c r="C20" s="2">
        <v>0</v>
      </c>
      <c r="D20" s="2"/>
      <c r="E20" s="2">
        <v>0</v>
      </c>
      <c r="F20" s="2"/>
      <c r="G20" s="2">
        <v>0</v>
      </c>
      <c r="H20" s="2">
        <v>0</v>
      </c>
      <c r="I20" s="2">
        <v>0</v>
      </c>
      <c r="J20" s="2">
        <v>0</v>
      </c>
      <c r="K20" s="2">
        <v>0</v>
      </c>
      <c r="L20" s="2">
        <v>0</v>
      </c>
      <c r="M20" s="2">
        <v>0</v>
      </c>
      <c r="N20" s="2">
        <v>0</v>
      </c>
      <c r="O20"/>
      <c r="P20" s="2">
        <v>0</v>
      </c>
      <c r="Q20" s="2">
        <v>0</v>
      </c>
      <c r="R20" s="2">
        <v>7.6836974782935547E-3</v>
      </c>
      <c r="S20" s="2">
        <v>0</v>
      </c>
      <c r="T20" s="2"/>
      <c r="U20" s="2"/>
      <c r="V20" s="2"/>
      <c r="W20" s="2"/>
      <c r="X20" s="2"/>
      <c r="Y20" s="2">
        <v>0</v>
      </c>
      <c r="Z20" s="2">
        <v>0</v>
      </c>
      <c r="AA20" s="2">
        <v>0</v>
      </c>
      <c r="AB20" s="2"/>
      <c r="AC20" s="2"/>
      <c r="AD20" s="2">
        <v>0</v>
      </c>
      <c r="AH20" s="4" t="s">
        <v>18</v>
      </c>
      <c r="AI20" s="6">
        <f t="shared" ref="AI20:BJ20" si="17">AVERAGE(C20,C54,C88)</f>
        <v>6.5254262424600293E-2</v>
      </c>
      <c r="AJ20" s="6"/>
      <c r="AK20" s="6">
        <f t="shared" si="17"/>
        <v>0</v>
      </c>
      <c r="AL20" s="6"/>
      <c r="AM20" s="6">
        <f t="shared" si="17"/>
        <v>0</v>
      </c>
      <c r="AN20" s="6">
        <f t="shared" si="17"/>
        <v>0</v>
      </c>
      <c r="AO20" s="6">
        <f t="shared" si="17"/>
        <v>0</v>
      </c>
      <c r="AP20" s="6">
        <f t="shared" si="17"/>
        <v>0</v>
      </c>
      <c r="AQ20" s="6">
        <f t="shared" si="17"/>
        <v>0</v>
      </c>
      <c r="AR20" s="6">
        <f t="shared" si="17"/>
        <v>0</v>
      </c>
      <c r="AS20" s="6">
        <f t="shared" si="17"/>
        <v>0</v>
      </c>
      <c r="AT20" s="6">
        <f t="shared" si="17"/>
        <v>0</v>
      </c>
      <c r="AU20" s="6">
        <f t="shared" si="17"/>
        <v>4.8102126007183772</v>
      </c>
      <c r="AV20" s="6">
        <f t="shared" si="17"/>
        <v>0</v>
      </c>
      <c r="AW20" s="6">
        <f t="shared" si="17"/>
        <v>0</v>
      </c>
      <c r="AX20" s="6">
        <f t="shared" si="17"/>
        <v>2.5612324927645181E-3</v>
      </c>
      <c r="AY20" s="6">
        <f t="shared" si="17"/>
        <v>0</v>
      </c>
      <c r="AZ20" s="6"/>
      <c r="BA20" s="6"/>
      <c r="BB20" s="6"/>
      <c r="BC20" s="6"/>
      <c r="BD20" s="6">
        <f t="shared" si="17"/>
        <v>0</v>
      </c>
      <c r="BE20" s="6">
        <f t="shared" si="17"/>
        <v>0</v>
      </c>
      <c r="BF20" s="6">
        <f t="shared" si="17"/>
        <v>0</v>
      </c>
      <c r="BG20" s="6">
        <f t="shared" si="17"/>
        <v>0</v>
      </c>
      <c r="BH20" s="6">
        <f t="shared" si="17"/>
        <v>0</v>
      </c>
      <c r="BI20" s="6"/>
      <c r="BJ20" s="6">
        <f t="shared" si="17"/>
        <v>0</v>
      </c>
    </row>
    <row r="21" spans="2:62" x14ac:dyDescent="0.25">
      <c r="B21" s="4" t="s">
        <v>19</v>
      </c>
      <c r="C21" s="2">
        <v>2.198214620807978</v>
      </c>
      <c r="D21" s="2"/>
      <c r="E21" s="2">
        <v>0</v>
      </c>
      <c r="F21" s="2"/>
      <c r="G21" s="2">
        <v>0</v>
      </c>
      <c r="H21" s="2">
        <v>0.50012824896756192</v>
      </c>
      <c r="I21" s="2">
        <v>99.830865063322477</v>
      </c>
      <c r="J21" s="2">
        <v>0</v>
      </c>
      <c r="K21" s="2">
        <v>0</v>
      </c>
      <c r="L21" s="2">
        <v>0</v>
      </c>
      <c r="M21" s="2">
        <v>0</v>
      </c>
      <c r="N21" s="2">
        <v>0</v>
      </c>
      <c r="O21"/>
      <c r="P21" s="2">
        <v>0</v>
      </c>
      <c r="Q21" s="2">
        <v>0</v>
      </c>
      <c r="R21" s="2">
        <v>0.66421650966205004</v>
      </c>
      <c r="S21" s="2">
        <v>0</v>
      </c>
      <c r="T21" s="2"/>
      <c r="U21" s="2"/>
      <c r="V21" s="2"/>
      <c r="W21" s="2"/>
      <c r="X21" s="2"/>
      <c r="Y21" s="2">
        <v>0</v>
      </c>
      <c r="Z21" s="2">
        <v>0.36294802397485199</v>
      </c>
      <c r="AA21" s="2">
        <v>0</v>
      </c>
      <c r="AB21" s="2"/>
      <c r="AC21" s="2"/>
      <c r="AD21" s="2">
        <v>0</v>
      </c>
      <c r="AH21" s="4" t="s">
        <v>19</v>
      </c>
      <c r="AI21" s="6">
        <f t="shared" ref="AI21:BJ21" si="18">AVERAGE(C21,C55,C89)</f>
        <v>10.519486505857616</v>
      </c>
      <c r="AJ21" s="6"/>
      <c r="AK21" s="6">
        <f t="shared" si="18"/>
        <v>0</v>
      </c>
      <c r="AL21" s="6"/>
      <c r="AM21" s="6">
        <f t="shared" si="18"/>
        <v>0</v>
      </c>
      <c r="AN21" s="6">
        <f t="shared" si="18"/>
        <v>2.6256563568262608</v>
      </c>
      <c r="AO21" s="6">
        <f t="shared" si="18"/>
        <v>66.549662623410867</v>
      </c>
      <c r="AP21" s="6">
        <f t="shared" si="18"/>
        <v>3.7738978035096937</v>
      </c>
      <c r="AQ21" s="6">
        <f t="shared" si="18"/>
        <v>0.47367426768013515</v>
      </c>
      <c r="AR21" s="6">
        <f t="shared" si="18"/>
        <v>0</v>
      </c>
      <c r="AS21" s="6">
        <f t="shared" si="18"/>
        <v>0</v>
      </c>
      <c r="AT21" s="6">
        <f t="shared" si="18"/>
        <v>0</v>
      </c>
      <c r="AU21" s="6">
        <f t="shared" si="18"/>
        <v>0</v>
      </c>
      <c r="AV21" s="6">
        <f t="shared" si="18"/>
        <v>0</v>
      </c>
      <c r="AW21" s="6">
        <f t="shared" si="18"/>
        <v>1.296138311437669E-2</v>
      </c>
      <c r="AX21" s="6">
        <f t="shared" si="18"/>
        <v>0.75954723228225729</v>
      </c>
      <c r="AY21" s="6">
        <f t="shared" si="18"/>
        <v>0</v>
      </c>
      <c r="AZ21" s="6"/>
      <c r="BA21" s="6"/>
      <c r="BB21" s="6"/>
      <c r="BC21" s="6"/>
      <c r="BD21" s="6">
        <f t="shared" si="18"/>
        <v>0</v>
      </c>
      <c r="BE21" s="6">
        <f t="shared" si="18"/>
        <v>0</v>
      </c>
      <c r="BF21" s="6">
        <f t="shared" si="18"/>
        <v>0.17670737295300984</v>
      </c>
      <c r="BG21" s="6">
        <f t="shared" si="18"/>
        <v>0</v>
      </c>
      <c r="BH21" s="6">
        <f t="shared" si="18"/>
        <v>0</v>
      </c>
      <c r="BI21" s="6"/>
      <c r="BJ21" s="6">
        <f t="shared" si="18"/>
        <v>1.2607177656885007</v>
      </c>
    </row>
    <row r="22" spans="2:62" x14ac:dyDescent="0.25">
      <c r="B22" s="4" t="s">
        <v>20</v>
      </c>
      <c r="C22" s="2">
        <v>0.70610942819612366</v>
      </c>
      <c r="D22" s="2"/>
      <c r="E22" s="2">
        <v>0</v>
      </c>
      <c r="F22" s="2"/>
      <c r="G22" s="2">
        <v>0</v>
      </c>
      <c r="H22" s="2">
        <v>87.459613387292222</v>
      </c>
      <c r="I22" s="2">
        <v>0</v>
      </c>
      <c r="J22" s="2">
        <v>26.14438520909825</v>
      </c>
      <c r="K22" s="2">
        <v>0</v>
      </c>
      <c r="L22" s="2">
        <v>0</v>
      </c>
      <c r="M22" s="2">
        <v>0</v>
      </c>
      <c r="N22" s="2">
        <v>0</v>
      </c>
      <c r="O22"/>
      <c r="P22" s="2">
        <v>0</v>
      </c>
      <c r="Q22" s="2">
        <v>0.49148527897018152</v>
      </c>
      <c r="R22" s="2">
        <v>7.4121322867530343E-2</v>
      </c>
      <c r="S22" s="2">
        <v>0.47554371067783802</v>
      </c>
      <c r="T22" s="2"/>
      <c r="U22" s="2"/>
      <c r="V22" s="2"/>
      <c r="W22" s="2"/>
      <c r="X22" s="2"/>
      <c r="Y22" s="2">
        <v>0</v>
      </c>
      <c r="Z22" s="2">
        <v>2.548642374235174E-2</v>
      </c>
      <c r="AA22" s="2">
        <v>100</v>
      </c>
      <c r="AB22" s="2"/>
      <c r="AC22" s="2"/>
      <c r="AD22" s="2">
        <v>25.911874829527139</v>
      </c>
      <c r="AH22" s="4" t="s">
        <v>20</v>
      </c>
      <c r="AI22" s="6">
        <f t="shared" ref="AI22:BJ22" si="19">AVERAGE(C22,C56,C90)</f>
        <v>0.32002195612686046</v>
      </c>
      <c r="AJ22" s="6"/>
      <c r="AK22" s="6">
        <f t="shared" si="19"/>
        <v>0</v>
      </c>
      <c r="AL22" s="6"/>
      <c r="AM22" s="6">
        <f t="shared" si="19"/>
        <v>0</v>
      </c>
      <c r="AN22" s="6">
        <f t="shared" si="19"/>
        <v>81.826303989173979</v>
      </c>
      <c r="AO22" s="6">
        <f t="shared" si="19"/>
        <v>0</v>
      </c>
      <c r="AP22" s="6">
        <f t="shared" si="19"/>
        <v>21.509254169169278</v>
      </c>
      <c r="AQ22" s="6">
        <f t="shared" si="19"/>
        <v>0</v>
      </c>
      <c r="AR22" s="6">
        <f t="shared" si="19"/>
        <v>0</v>
      </c>
      <c r="AS22" s="6">
        <f t="shared" si="19"/>
        <v>0</v>
      </c>
      <c r="AT22" s="6">
        <f t="shared" si="19"/>
        <v>0</v>
      </c>
      <c r="AU22" s="6">
        <f t="shared" si="19"/>
        <v>0</v>
      </c>
      <c r="AV22" s="6">
        <f t="shared" si="19"/>
        <v>0</v>
      </c>
      <c r="AW22" s="6">
        <f t="shared" si="19"/>
        <v>0.33096298619049197</v>
      </c>
      <c r="AX22" s="6">
        <f t="shared" si="19"/>
        <v>0.22211188165956544</v>
      </c>
      <c r="AY22" s="6">
        <f t="shared" si="19"/>
        <v>0.51143498667203735</v>
      </c>
      <c r="AZ22" s="6"/>
      <c r="BA22" s="6"/>
      <c r="BB22" s="6"/>
      <c r="BC22" s="6"/>
      <c r="BD22" s="6">
        <f t="shared" si="19"/>
        <v>0</v>
      </c>
      <c r="BE22" s="6">
        <f t="shared" si="19"/>
        <v>2.4138039879755425E-2</v>
      </c>
      <c r="BF22" s="6">
        <f t="shared" si="19"/>
        <v>1.6651923030046731E-2</v>
      </c>
      <c r="BG22" s="6">
        <f t="shared" si="19"/>
        <v>87.121212121212125</v>
      </c>
      <c r="BH22" s="6">
        <f t="shared" si="19"/>
        <v>0</v>
      </c>
      <c r="BI22" s="6"/>
      <c r="BJ22" s="6">
        <f t="shared" si="19"/>
        <v>16.182996288783666</v>
      </c>
    </row>
    <row r="23" spans="2:62" x14ac:dyDescent="0.25">
      <c r="B23" s="4" t="s">
        <v>21</v>
      </c>
      <c r="C23" s="2">
        <v>0.51899311047368846</v>
      </c>
      <c r="D23" s="2"/>
      <c r="E23" s="2">
        <v>0</v>
      </c>
      <c r="F23" s="2"/>
      <c r="G23" s="2">
        <v>0</v>
      </c>
      <c r="H23" s="2">
        <v>0</v>
      </c>
      <c r="I23" s="2">
        <v>0</v>
      </c>
      <c r="J23" s="2">
        <v>1.0582792447682809</v>
      </c>
      <c r="K23" s="2">
        <v>0</v>
      </c>
      <c r="L23" s="2">
        <v>0</v>
      </c>
      <c r="M23" s="2">
        <v>0</v>
      </c>
      <c r="N23" s="2">
        <v>0</v>
      </c>
      <c r="O23"/>
      <c r="P23" s="2">
        <v>0</v>
      </c>
      <c r="Q23" s="2">
        <v>0.43370961585719742</v>
      </c>
      <c r="R23" s="2">
        <v>1.26535002277154</v>
      </c>
      <c r="S23" s="2">
        <v>0.94835047913594739</v>
      </c>
      <c r="T23" s="2"/>
      <c r="U23" s="2"/>
      <c r="V23" s="2"/>
      <c r="W23" s="2"/>
      <c r="X23" s="2"/>
      <c r="Y23" s="2">
        <v>0.42380280427200778</v>
      </c>
      <c r="Z23" s="2">
        <v>0.46377285004668961</v>
      </c>
      <c r="AA23" s="2">
        <v>0</v>
      </c>
      <c r="AB23" s="2"/>
      <c r="AC23" s="2"/>
      <c r="AD23" s="2">
        <v>1.3799003198690769</v>
      </c>
      <c r="AH23" s="4" t="s">
        <v>21</v>
      </c>
      <c r="AI23" s="6">
        <f t="shared" ref="AI23:BJ23" si="20">AVERAGE(C23,C57,C91)</f>
        <v>2.8281768163164021</v>
      </c>
      <c r="AJ23" s="6"/>
      <c r="AK23" s="6">
        <f t="shared" si="20"/>
        <v>0</v>
      </c>
      <c r="AL23" s="6"/>
      <c r="AM23" s="6">
        <f t="shared" si="20"/>
        <v>0</v>
      </c>
      <c r="AN23" s="6">
        <f t="shared" si="20"/>
        <v>1.3746538116072902</v>
      </c>
      <c r="AO23" s="6">
        <f t="shared" si="20"/>
        <v>0</v>
      </c>
      <c r="AP23" s="6">
        <f t="shared" si="20"/>
        <v>1.6114173784670742</v>
      </c>
      <c r="AQ23" s="6">
        <f t="shared" si="20"/>
        <v>8.2233186647108505E-2</v>
      </c>
      <c r="AR23" s="6">
        <f t="shared" si="20"/>
        <v>0</v>
      </c>
      <c r="AS23" s="6">
        <f t="shared" si="20"/>
        <v>0</v>
      </c>
      <c r="AT23" s="6">
        <f t="shared" si="20"/>
        <v>0</v>
      </c>
      <c r="AU23" s="6">
        <f t="shared" si="20"/>
        <v>0</v>
      </c>
      <c r="AV23" s="6">
        <f t="shared" si="20"/>
        <v>0</v>
      </c>
      <c r="AW23" s="6">
        <f t="shared" si="20"/>
        <v>0.3004590392276365</v>
      </c>
      <c r="AX23" s="6">
        <f t="shared" si="20"/>
        <v>2.1742036391878283</v>
      </c>
      <c r="AY23" s="6">
        <f t="shared" si="20"/>
        <v>0.80911584457303709</v>
      </c>
      <c r="AZ23" s="6"/>
      <c r="BA23" s="6"/>
      <c r="BB23" s="6"/>
      <c r="BC23" s="6"/>
      <c r="BD23" s="6">
        <f t="shared" si="20"/>
        <v>0</v>
      </c>
      <c r="BE23" s="6">
        <f t="shared" si="20"/>
        <v>0.29946460125132274</v>
      </c>
      <c r="BF23" s="6">
        <f t="shared" si="20"/>
        <v>0.59451982631993061</v>
      </c>
      <c r="BG23" s="6">
        <f t="shared" si="20"/>
        <v>0</v>
      </c>
      <c r="BH23" s="6">
        <f t="shared" si="20"/>
        <v>0</v>
      </c>
      <c r="BI23" s="6"/>
      <c r="BJ23" s="6">
        <f t="shared" si="20"/>
        <v>0.99799139723844676</v>
      </c>
    </row>
    <row r="24" spans="2:62" x14ac:dyDescent="0.25">
      <c r="AH24" s="3"/>
    </row>
    <row r="25" spans="2:62" x14ac:dyDescent="0.25">
      <c r="B25" s="3" t="s">
        <v>56</v>
      </c>
      <c r="C25" s="7">
        <v>88</v>
      </c>
      <c r="D25" s="7">
        <v>133</v>
      </c>
      <c r="E25" s="7">
        <v>142</v>
      </c>
      <c r="F25" s="7">
        <v>156</v>
      </c>
      <c r="G25" s="7">
        <v>160</v>
      </c>
      <c r="H25" s="1" t="s">
        <v>27</v>
      </c>
      <c r="I25" s="7" t="s">
        <v>28</v>
      </c>
      <c r="J25" s="7">
        <v>197</v>
      </c>
      <c r="K25" s="7">
        <v>234</v>
      </c>
      <c r="L25" s="7">
        <v>262</v>
      </c>
      <c r="M25" s="7">
        <v>276</v>
      </c>
      <c r="N25" s="7">
        <v>295</v>
      </c>
      <c r="O25" s="7">
        <v>301</v>
      </c>
      <c r="P25" s="7">
        <v>332</v>
      </c>
      <c r="Q25" s="7">
        <v>339</v>
      </c>
      <c r="R25" s="7">
        <v>355</v>
      </c>
      <c r="S25" s="7">
        <v>363</v>
      </c>
      <c r="T25" s="7">
        <v>386</v>
      </c>
      <c r="U25" s="7">
        <v>392</v>
      </c>
      <c r="V25" s="7">
        <v>398</v>
      </c>
      <c r="W25" s="7">
        <v>406</v>
      </c>
      <c r="X25" s="7">
        <v>411</v>
      </c>
      <c r="Y25" s="7">
        <v>448</v>
      </c>
      <c r="Z25" s="7">
        <v>462</v>
      </c>
      <c r="AA25" s="7">
        <v>611</v>
      </c>
      <c r="AB25" s="7">
        <v>618</v>
      </c>
      <c r="AC25" s="7">
        <v>625</v>
      </c>
      <c r="AD25" s="7">
        <v>637</v>
      </c>
      <c r="AH25" s="3" t="s">
        <v>38</v>
      </c>
      <c r="AI25" s="7">
        <v>88</v>
      </c>
      <c r="AJ25" s="7">
        <v>133</v>
      </c>
      <c r="AK25" s="7">
        <v>142</v>
      </c>
      <c r="AL25" s="7">
        <v>156</v>
      </c>
      <c r="AM25" s="7">
        <v>160</v>
      </c>
      <c r="AN25" s="1" t="s">
        <v>27</v>
      </c>
      <c r="AO25" s="7" t="s">
        <v>28</v>
      </c>
      <c r="AP25" s="7">
        <v>197</v>
      </c>
      <c r="AQ25" s="7">
        <v>234</v>
      </c>
      <c r="AR25" s="7">
        <v>262</v>
      </c>
      <c r="AS25" s="7">
        <v>276</v>
      </c>
      <c r="AT25" s="7">
        <v>295</v>
      </c>
      <c r="AU25" s="7">
        <v>301</v>
      </c>
      <c r="AV25" s="7">
        <v>332</v>
      </c>
      <c r="AW25" s="7">
        <v>339</v>
      </c>
      <c r="AX25" s="7">
        <v>355</v>
      </c>
      <c r="AY25" s="7">
        <v>363</v>
      </c>
      <c r="AZ25" s="7">
        <v>386</v>
      </c>
      <c r="BA25" s="7">
        <v>392</v>
      </c>
      <c r="BB25" s="7">
        <v>398</v>
      </c>
      <c r="BC25" s="7">
        <v>406</v>
      </c>
      <c r="BD25" s="7">
        <v>411</v>
      </c>
      <c r="BE25" s="7">
        <v>448</v>
      </c>
      <c r="BF25" s="7">
        <v>462</v>
      </c>
      <c r="BG25" s="7">
        <v>611</v>
      </c>
      <c r="BH25" s="7">
        <v>618</v>
      </c>
      <c r="BI25" s="7">
        <v>625</v>
      </c>
      <c r="BJ25" s="7">
        <v>637</v>
      </c>
    </row>
    <row r="26" spans="2:62" x14ac:dyDescent="0.25">
      <c r="B26" s="4" t="s">
        <v>22</v>
      </c>
      <c r="C26" s="2">
        <v>21.71943275339785</v>
      </c>
      <c r="D26"/>
      <c r="E26" s="2">
        <v>100</v>
      </c>
      <c r="F26"/>
      <c r="G26" s="2">
        <v>100</v>
      </c>
      <c r="H26" s="2">
        <v>2.585019666098296</v>
      </c>
      <c r="I26" s="2">
        <v>0.1691349366775298</v>
      </c>
      <c r="J26" s="2">
        <v>39.689450172211927</v>
      </c>
      <c r="K26" s="2">
        <v>100</v>
      </c>
      <c r="L26" s="2">
        <v>100</v>
      </c>
      <c r="M26" s="2">
        <v>100</v>
      </c>
      <c r="N26" s="2">
        <v>99.999999999999986</v>
      </c>
      <c r="O26"/>
      <c r="P26" s="2">
        <v>99.999999999999986</v>
      </c>
      <c r="Q26" s="2">
        <v>96.587837307915521</v>
      </c>
      <c r="R26" s="2">
        <v>57.738433838812007</v>
      </c>
      <c r="S26" s="2">
        <v>98.222013910508835</v>
      </c>
      <c r="T26" s="2"/>
      <c r="U26"/>
      <c r="V26"/>
      <c r="W26"/>
      <c r="X26"/>
      <c r="Y26" s="2">
        <v>97.139567041544936</v>
      </c>
      <c r="Z26" s="2">
        <v>58.132264131154471</v>
      </c>
      <c r="AA26" s="2">
        <v>0</v>
      </c>
      <c r="AB26"/>
      <c r="AC26"/>
      <c r="AD26" s="2">
        <v>54.321951945250319</v>
      </c>
      <c r="AH26" s="4" t="s">
        <v>22</v>
      </c>
      <c r="AI26" s="6">
        <f t="shared" ref="AI26:BJ26" si="21">AVERAGE(C26,C60,C94)</f>
        <v>15.150487985648319</v>
      </c>
      <c r="AJ26" s="6"/>
      <c r="AK26" s="6">
        <f t="shared" si="21"/>
        <v>100</v>
      </c>
      <c r="AL26" s="6"/>
      <c r="AM26" s="6">
        <f t="shared" si="21"/>
        <v>99.577475608819228</v>
      </c>
      <c r="AN26" s="6">
        <f t="shared" si="21"/>
        <v>2.402416085572272</v>
      </c>
      <c r="AO26" s="6">
        <f t="shared" si="21"/>
        <v>2.3073068526192015</v>
      </c>
      <c r="AP26" s="6">
        <f t="shared" si="21"/>
        <v>37.987474536545946</v>
      </c>
      <c r="AQ26" s="6">
        <f t="shared" si="21"/>
        <v>97.027103613815171</v>
      </c>
      <c r="AR26" s="6">
        <f t="shared" si="21"/>
        <v>100</v>
      </c>
      <c r="AS26" s="6">
        <f t="shared" si="21"/>
        <v>100</v>
      </c>
      <c r="AT26" s="6">
        <f t="shared" si="21"/>
        <v>100</v>
      </c>
      <c r="AU26" s="6">
        <f t="shared" si="21"/>
        <v>10.727573377428691</v>
      </c>
      <c r="AV26" s="6">
        <f t="shared" si="21"/>
        <v>100</v>
      </c>
      <c r="AW26" s="6">
        <f t="shared" si="21"/>
        <v>97.927164701614572</v>
      </c>
      <c r="AX26" s="6">
        <f t="shared" si="21"/>
        <v>39.170496374933798</v>
      </c>
      <c r="AY26" s="6">
        <f t="shared" si="21"/>
        <v>98.448960119263589</v>
      </c>
      <c r="AZ26" s="6"/>
      <c r="BA26" s="6"/>
      <c r="BB26" s="6"/>
      <c r="BC26" s="6"/>
      <c r="BD26" s="6">
        <f t="shared" si="21"/>
        <v>100</v>
      </c>
      <c r="BE26" s="6">
        <f t="shared" si="21"/>
        <v>97.858720861542494</v>
      </c>
      <c r="BF26" s="6">
        <f t="shared" si="21"/>
        <v>57.98280755364032</v>
      </c>
      <c r="BG26" s="6">
        <f t="shared" si="21"/>
        <v>12.878787878787881</v>
      </c>
      <c r="BH26" s="6">
        <f t="shared" si="21"/>
        <v>0</v>
      </c>
      <c r="BI26" s="6"/>
      <c r="BJ26" s="6">
        <f t="shared" si="21"/>
        <v>67.093471356234758</v>
      </c>
    </row>
    <row r="27" spans="2:62" x14ac:dyDescent="0.25">
      <c r="B27" s="4" t="s">
        <v>23</v>
      </c>
      <c r="C27" s="2">
        <v>0.86856285017290824</v>
      </c>
      <c r="D27"/>
      <c r="E27" s="2">
        <v>0</v>
      </c>
      <c r="F27"/>
      <c r="G27" s="2">
        <v>0</v>
      </c>
      <c r="H27" s="2">
        <v>0</v>
      </c>
      <c r="I27" s="2">
        <v>0</v>
      </c>
      <c r="J27" s="2">
        <v>1.959692178281973</v>
      </c>
      <c r="K27" s="2">
        <v>0</v>
      </c>
      <c r="L27" s="2">
        <v>0</v>
      </c>
      <c r="M27" s="2">
        <v>0</v>
      </c>
      <c r="N27" s="2">
        <v>0</v>
      </c>
      <c r="O27"/>
      <c r="P27" s="2">
        <v>0</v>
      </c>
      <c r="Q27" s="2">
        <v>9.019277725782586E-2</v>
      </c>
      <c r="R27" s="2">
        <v>9.8306599337668459</v>
      </c>
      <c r="S27" s="2">
        <v>0</v>
      </c>
      <c r="T27" s="2"/>
      <c r="U27"/>
      <c r="V27"/>
      <c r="W27"/>
      <c r="X27"/>
      <c r="Y27" s="2">
        <v>1.0250553350543441</v>
      </c>
      <c r="Z27" s="2">
        <v>14.461610640568569</v>
      </c>
      <c r="AA27" s="2">
        <v>0</v>
      </c>
      <c r="AB27"/>
      <c r="AC27"/>
      <c r="AD27" s="2">
        <v>0</v>
      </c>
      <c r="AH27" s="4" t="s">
        <v>23</v>
      </c>
      <c r="AI27" s="6">
        <f t="shared" ref="AI27:BJ27" si="22">AVERAGE(C27,C61,C95)</f>
        <v>0.70738997222509126</v>
      </c>
      <c r="AJ27" s="6"/>
      <c r="AK27" s="6">
        <f t="shared" si="22"/>
        <v>0</v>
      </c>
      <c r="AL27" s="6"/>
      <c r="AM27" s="6">
        <f t="shared" si="22"/>
        <v>0</v>
      </c>
      <c r="AN27" s="6">
        <f t="shared" si="22"/>
        <v>8.707856394123753E-2</v>
      </c>
      <c r="AO27" s="6">
        <f t="shared" si="22"/>
        <v>0</v>
      </c>
      <c r="AP27" s="6">
        <f t="shared" si="22"/>
        <v>1.9380279578507367</v>
      </c>
      <c r="AQ27" s="6">
        <f t="shared" si="22"/>
        <v>0</v>
      </c>
      <c r="AR27" s="6">
        <f t="shared" si="22"/>
        <v>0</v>
      </c>
      <c r="AS27" s="6">
        <f t="shared" si="22"/>
        <v>0</v>
      </c>
      <c r="AT27" s="6">
        <f t="shared" si="22"/>
        <v>0</v>
      </c>
      <c r="AU27" s="6">
        <f t="shared" si="22"/>
        <v>0</v>
      </c>
      <c r="AV27" s="6">
        <f t="shared" si="22"/>
        <v>0</v>
      </c>
      <c r="AW27" s="6">
        <f t="shared" si="22"/>
        <v>7.2094268172641293E-2</v>
      </c>
      <c r="AX27" s="6">
        <f t="shared" si="22"/>
        <v>10.96302492095767</v>
      </c>
      <c r="AY27" s="6">
        <f t="shared" si="22"/>
        <v>0</v>
      </c>
      <c r="AZ27" s="6"/>
      <c r="BA27" s="6"/>
      <c r="BB27" s="6"/>
      <c r="BC27" s="6"/>
      <c r="BD27" s="6">
        <f t="shared" si="22"/>
        <v>0</v>
      </c>
      <c r="BE27" s="6">
        <f t="shared" si="22"/>
        <v>0.95258744419779606</v>
      </c>
      <c r="BF27" s="6">
        <f t="shared" si="22"/>
        <v>17.135122056926505</v>
      </c>
      <c r="BG27" s="6">
        <f t="shared" si="22"/>
        <v>0</v>
      </c>
      <c r="BH27" s="6">
        <f t="shared" si="22"/>
        <v>0</v>
      </c>
      <c r="BI27" s="6"/>
      <c r="BJ27" s="6">
        <f t="shared" si="22"/>
        <v>2.9979912145409493</v>
      </c>
    </row>
    <row r="28" spans="2:62" x14ac:dyDescent="0.25">
      <c r="B28" s="10" t="s">
        <v>71</v>
      </c>
      <c r="C28" s="6">
        <f>SUM(C26:C27)</f>
        <v>22.587995603570757</v>
      </c>
      <c r="E28" s="6">
        <f>SUM(E26:E27)</f>
        <v>100</v>
      </c>
      <c r="G28" s="6">
        <f t="shared" ref="G28:N28" si="23">SUM(G26:G27)</f>
        <v>100</v>
      </c>
      <c r="H28" s="6">
        <f t="shared" si="23"/>
        <v>2.585019666098296</v>
      </c>
      <c r="I28" s="6">
        <f t="shared" si="23"/>
        <v>0.1691349366775298</v>
      </c>
      <c r="J28" s="6">
        <f t="shared" si="23"/>
        <v>41.649142350493904</v>
      </c>
      <c r="K28" s="6">
        <f t="shared" si="23"/>
        <v>100</v>
      </c>
      <c r="L28" s="6">
        <f t="shared" si="23"/>
        <v>100</v>
      </c>
      <c r="M28" s="6">
        <f t="shared" si="23"/>
        <v>100</v>
      </c>
      <c r="N28" s="6">
        <f t="shared" si="23"/>
        <v>99.999999999999986</v>
      </c>
      <c r="P28" s="6">
        <f>SUM(P26:P27)</f>
        <v>99.999999999999986</v>
      </c>
      <c r="Q28" s="6">
        <f>SUM(Q26:Q27)</f>
        <v>96.678030085173347</v>
      </c>
      <c r="R28" s="6">
        <f>SUM(R26:R27)</f>
        <v>67.569093772578853</v>
      </c>
      <c r="S28" s="6">
        <f>SUM(S26:S27)</f>
        <v>98.222013910508835</v>
      </c>
      <c r="Y28" s="6">
        <f>SUM(Y26:Y27)</f>
        <v>98.164622376599283</v>
      </c>
      <c r="Z28" s="6">
        <f>SUM(Z26:Z27)</f>
        <v>72.593874771723037</v>
      </c>
      <c r="AA28" s="6">
        <f>SUM(AA26:AA27)</f>
        <v>0</v>
      </c>
      <c r="AD28" s="6">
        <f>SUM(AD26:AD27)</f>
        <v>54.321951945250319</v>
      </c>
      <c r="AI28" s="6">
        <f t="shared" ref="AI28" si="24">AVERAGE(C28,C62,C96)</f>
        <v>15.857877957873413</v>
      </c>
      <c r="AJ28" s="6"/>
      <c r="AK28" s="6">
        <f t="shared" ref="AK28" si="25">AVERAGE(E28,E62,E96)</f>
        <v>100</v>
      </c>
      <c r="AL28" s="6"/>
      <c r="AM28" s="6">
        <f t="shared" ref="AM28" si="26">AVERAGE(G28,G62,G96)</f>
        <v>99.577475608819228</v>
      </c>
      <c r="AN28" s="6">
        <f t="shared" ref="AN28" si="27">AVERAGE(H28,H62,H96)</f>
        <v>2.4894946495135097</v>
      </c>
      <c r="AO28" s="6">
        <f t="shared" ref="AO28" si="28">AVERAGE(I28,I62,I96)</f>
        <v>2.3073068526192015</v>
      </c>
      <c r="AP28" s="6">
        <f t="shared" ref="AP28" si="29">AVERAGE(J28,J62,J96)</f>
        <v>39.925502494396682</v>
      </c>
      <c r="AQ28" s="6">
        <f t="shared" ref="AQ28" si="30">AVERAGE(K28,K62,K96)</f>
        <v>97.027103613815171</v>
      </c>
      <c r="AR28" s="6">
        <f t="shared" ref="AR28" si="31">AVERAGE(L28,L62,L96)</f>
        <v>100</v>
      </c>
      <c r="AS28" s="6">
        <f t="shared" ref="AS28" si="32">AVERAGE(M28,M62,M96)</f>
        <v>100</v>
      </c>
      <c r="AT28" s="6">
        <f t="shared" ref="AT28" si="33">AVERAGE(N28,N62,N96)</f>
        <v>100</v>
      </c>
      <c r="AU28" s="6">
        <f t="shared" ref="AU28" si="34">AVERAGE(O28,O62,O96)</f>
        <v>10.727573377428691</v>
      </c>
      <c r="AV28" s="6">
        <f t="shared" ref="AV28" si="35">AVERAGE(P28,P62,P96)</f>
        <v>100</v>
      </c>
      <c r="AW28" s="6">
        <f t="shared" ref="AW28" si="36">AVERAGE(Q28,Q62,Q96)</f>
        <v>97.999258969787206</v>
      </c>
      <c r="AX28" s="6">
        <f t="shared" ref="AX28" si="37">AVERAGE(R28,R62,R96)</f>
        <v>50.133521295891455</v>
      </c>
      <c r="AY28" s="6">
        <f t="shared" ref="AY28" si="38">AVERAGE(S28,S62,S96)</f>
        <v>98.448960119263589</v>
      </c>
      <c r="AZ28" s="6"/>
      <c r="BA28" s="6"/>
      <c r="BB28" s="6"/>
      <c r="BC28" s="6"/>
      <c r="BD28" s="6">
        <f t="shared" ref="BD28" si="39">AVERAGE(X28,X62,X96)</f>
        <v>100</v>
      </c>
      <c r="BE28" s="6">
        <f t="shared" ref="BE28" si="40">AVERAGE(Y28,Y62,Y96)</f>
        <v>98.811308305740283</v>
      </c>
      <c r="BF28" s="6">
        <f t="shared" ref="BF28" si="41">AVERAGE(Z28,Z62,Z96)</f>
        <v>75.117929610566819</v>
      </c>
      <c r="BG28" s="6">
        <f t="shared" ref="BG28" si="42">AVERAGE(AA28,AA62,AA96)</f>
        <v>12.878787878787881</v>
      </c>
      <c r="BH28" s="6">
        <f t="shared" ref="BH28" si="43">AVERAGE(AB28,AB62,AB96)</f>
        <v>0</v>
      </c>
      <c r="BI28" s="6"/>
      <c r="BJ28" s="6">
        <f t="shared" ref="BJ28" si="44">AVERAGE(AD28,AD62,AD96)</f>
        <v>70.091462570775718</v>
      </c>
    </row>
    <row r="29" spans="2:62" x14ac:dyDescent="0.25">
      <c r="B29" s="4" t="s">
        <v>24</v>
      </c>
      <c r="C29" s="2">
        <v>76.186901857759437</v>
      </c>
      <c r="D29"/>
      <c r="E29" s="2">
        <v>0</v>
      </c>
      <c r="F29"/>
      <c r="G29" s="2">
        <v>0</v>
      </c>
      <c r="H29" s="2">
        <v>9.955366946609475</v>
      </c>
      <c r="I29" s="2">
        <v>99.830865063322477</v>
      </c>
      <c r="J29" s="2">
        <v>31.148193195639561</v>
      </c>
      <c r="K29" s="2">
        <v>0</v>
      </c>
      <c r="L29" s="2">
        <v>0</v>
      </c>
      <c r="M29" s="2">
        <v>0</v>
      </c>
      <c r="N29" s="2">
        <v>0</v>
      </c>
      <c r="O29"/>
      <c r="P29" s="2">
        <v>0</v>
      </c>
      <c r="Q29" s="2">
        <v>2.3967750199992679</v>
      </c>
      <c r="R29" s="2">
        <v>31.091434881782089</v>
      </c>
      <c r="S29" s="2">
        <v>0.35409189967738292</v>
      </c>
      <c r="T29" s="2"/>
      <c r="U29"/>
      <c r="V29"/>
      <c r="W29"/>
      <c r="X29"/>
      <c r="Y29" s="2">
        <v>1.411574819128703</v>
      </c>
      <c r="Z29" s="2">
        <v>26.916865954487921</v>
      </c>
      <c r="AA29" s="2">
        <v>0</v>
      </c>
      <c r="AB29"/>
      <c r="AC29"/>
      <c r="AD29" s="2">
        <v>18.386272905353479</v>
      </c>
      <c r="AH29" s="4" t="s">
        <v>24</v>
      </c>
      <c r="AI29" s="6">
        <f>AVERAGE(C29,C63,C97)</f>
        <v>80.993923269683322</v>
      </c>
      <c r="AJ29" s="6"/>
      <c r="AK29" s="6">
        <f>AVERAGE(E29,E63,E97)</f>
        <v>0</v>
      </c>
      <c r="AL29" s="6"/>
      <c r="AM29" s="6">
        <f t="shared" ref="AM29:AY33" si="45">AVERAGE(G29,G63,G97)</f>
        <v>0.42252439118076368</v>
      </c>
      <c r="AN29" s="6">
        <f t="shared" si="45"/>
        <v>14.309547549705215</v>
      </c>
      <c r="AO29" s="6">
        <f t="shared" si="45"/>
        <v>97.692693147380794</v>
      </c>
      <c r="AP29" s="6">
        <f t="shared" si="45"/>
        <v>36.953825957966963</v>
      </c>
      <c r="AQ29" s="6">
        <f t="shared" si="45"/>
        <v>2.8906631995377161</v>
      </c>
      <c r="AR29" s="6">
        <f t="shared" si="45"/>
        <v>0</v>
      </c>
      <c r="AS29" s="6">
        <f t="shared" si="45"/>
        <v>0</v>
      </c>
      <c r="AT29" s="6">
        <f t="shared" si="45"/>
        <v>0</v>
      </c>
      <c r="AU29" s="6">
        <f t="shared" si="45"/>
        <v>89.272426622571317</v>
      </c>
      <c r="AV29" s="6">
        <f t="shared" si="45"/>
        <v>0</v>
      </c>
      <c r="AW29" s="6">
        <f t="shared" si="45"/>
        <v>1.3693190047946553</v>
      </c>
      <c r="AX29" s="6">
        <f t="shared" si="45"/>
        <v>47.47016318326115</v>
      </c>
      <c r="AY29" s="6">
        <f t="shared" si="45"/>
        <v>0.2304890494913279</v>
      </c>
      <c r="AZ29" s="6"/>
      <c r="BA29" s="6"/>
      <c r="BB29" s="6"/>
      <c r="BC29" s="6"/>
      <c r="BD29" s="6">
        <f t="shared" ref="BD29:BH33" si="46">AVERAGE(X29,X63,X97)</f>
        <v>0</v>
      </c>
      <c r="BE29" s="6">
        <f t="shared" si="46"/>
        <v>0.86508905312864659</v>
      </c>
      <c r="BF29" s="6">
        <f t="shared" si="46"/>
        <v>24.270898640083193</v>
      </c>
      <c r="BG29" s="6">
        <f t="shared" si="46"/>
        <v>0</v>
      </c>
      <c r="BH29" s="6">
        <f t="shared" si="46"/>
        <v>100</v>
      </c>
      <c r="BI29" s="6"/>
      <c r="BJ29" s="6">
        <f>AVERAGE(AD29,AD63,AD97)</f>
        <v>12.727549743202175</v>
      </c>
    </row>
    <row r="30" spans="2:62" x14ac:dyDescent="0.25">
      <c r="B30" s="4" t="s">
        <v>20</v>
      </c>
      <c r="C30" s="2">
        <v>0.70610942819612366</v>
      </c>
      <c r="D30"/>
      <c r="E30" s="2">
        <v>0</v>
      </c>
      <c r="F30"/>
      <c r="G30" s="2">
        <v>0</v>
      </c>
      <c r="H30" s="2">
        <v>87.459613387292222</v>
      </c>
      <c r="I30" s="2">
        <v>0</v>
      </c>
      <c r="J30" s="2">
        <v>26.14438520909825</v>
      </c>
      <c r="K30" s="2">
        <v>0</v>
      </c>
      <c r="L30" s="2">
        <v>0</v>
      </c>
      <c r="M30" s="2">
        <v>0</v>
      </c>
      <c r="N30" s="2">
        <v>0</v>
      </c>
      <c r="O30"/>
      <c r="P30" s="2">
        <v>0</v>
      </c>
      <c r="Q30" s="2">
        <v>0.49148527897018152</v>
      </c>
      <c r="R30" s="2">
        <v>7.4121322867530343E-2</v>
      </c>
      <c r="S30" s="2">
        <v>0.47554371067783802</v>
      </c>
      <c r="T30" s="2"/>
      <c r="U30"/>
      <c r="V30"/>
      <c r="W30"/>
      <c r="X30"/>
      <c r="Y30" s="2">
        <v>0</v>
      </c>
      <c r="Z30" s="2">
        <v>2.548642374235174E-2</v>
      </c>
      <c r="AA30" s="2">
        <v>100</v>
      </c>
      <c r="AB30"/>
      <c r="AC30"/>
      <c r="AD30" s="2">
        <v>25.911874829527139</v>
      </c>
      <c r="AH30" s="4" t="s">
        <v>20</v>
      </c>
      <c r="AI30" s="6">
        <f>AVERAGE(C30,C64,C98)</f>
        <v>0.32002195612686046</v>
      </c>
      <c r="AJ30" s="6"/>
      <c r="AK30" s="6">
        <f>AVERAGE(E30,E64,E98)</f>
        <v>0</v>
      </c>
      <c r="AL30" s="6"/>
      <c r="AM30" s="6">
        <f t="shared" si="45"/>
        <v>0</v>
      </c>
      <c r="AN30" s="6">
        <f t="shared" si="45"/>
        <v>81.826303989173979</v>
      </c>
      <c r="AO30" s="6">
        <f t="shared" si="45"/>
        <v>0</v>
      </c>
      <c r="AP30" s="6">
        <f t="shared" si="45"/>
        <v>21.509254169169278</v>
      </c>
      <c r="AQ30" s="6">
        <f t="shared" si="45"/>
        <v>0</v>
      </c>
      <c r="AR30" s="6">
        <f t="shared" si="45"/>
        <v>0</v>
      </c>
      <c r="AS30" s="6">
        <f t="shared" si="45"/>
        <v>0</v>
      </c>
      <c r="AT30" s="6">
        <f t="shared" si="45"/>
        <v>0</v>
      </c>
      <c r="AU30" s="6">
        <f t="shared" si="45"/>
        <v>0</v>
      </c>
      <c r="AV30" s="6">
        <f t="shared" si="45"/>
        <v>0</v>
      </c>
      <c r="AW30" s="6">
        <f t="shared" si="45"/>
        <v>0.33096298619049197</v>
      </c>
      <c r="AX30" s="6">
        <f t="shared" si="45"/>
        <v>0.22211188165956544</v>
      </c>
      <c r="AY30" s="6">
        <f t="shared" si="45"/>
        <v>0.51143498667203735</v>
      </c>
      <c r="AZ30" s="6"/>
      <c r="BA30" s="6"/>
      <c r="BB30" s="6"/>
      <c r="BC30" s="6"/>
      <c r="BD30" s="6">
        <f t="shared" si="46"/>
        <v>0</v>
      </c>
      <c r="BE30" s="6">
        <f t="shared" si="46"/>
        <v>2.4138039879755425E-2</v>
      </c>
      <c r="BF30" s="6">
        <f t="shared" si="46"/>
        <v>1.6651923030046731E-2</v>
      </c>
      <c r="BG30" s="6">
        <f t="shared" si="46"/>
        <v>87.121212121212125</v>
      </c>
      <c r="BH30" s="6">
        <f t="shared" si="46"/>
        <v>0</v>
      </c>
      <c r="BI30" s="6"/>
      <c r="BJ30" s="6">
        <f>AVERAGE(AD30,AD64,AD98)</f>
        <v>16.182996288783666</v>
      </c>
    </row>
    <row r="31" spans="2:62" x14ac:dyDescent="0.25">
      <c r="B31" s="4" t="s">
        <v>21</v>
      </c>
      <c r="C31" s="2">
        <v>0.51899311047368846</v>
      </c>
      <c r="D31"/>
      <c r="E31" s="2">
        <v>0</v>
      </c>
      <c r="F31"/>
      <c r="G31" s="2">
        <v>0</v>
      </c>
      <c r="H31" s="2">
        <v>0</v>
      </c>
      <c r="I31" s="2">
        <v>0</v>
      </c>
      <c r="J31" s="2">
        <v>1.0582792447682809</v>
      </c>
      <c r="K31" s="2">
        <v>0</v>
      </c>
      <c r="L31" s="2">
        <v>0</v>
      </c>
      <c r="M31" s="2">
        <v>0</v>
      </c>
      <c r="N31" s="2">
        <v>0</v>
      </c>
      <c r="O31"/>
      <c r="P31" s="2">
        <v>0</v>
      </c>
      <c r="Q31" s="2">
        <v>0.43370961585719742</v>
      </c>
      <c r="R31" s="2">
        <v>1.26535002277154</v>
      </c>
      <c r="S31" s="2">
        <v>0.94835047913594739</v>
      </c>
      <c r="T31" s="2"/>
      <c r="U31"/>
      <c r="V31"/>
      <c r="W31"/>
      <c r="X31"/>
      <c r="Y31" s="2">
        <v>0.42380280427200778</v>
      </c>
      <c r="Z31" s="2">
        <v>0.46377285004668961</v>
      </c>
      <c r="AA31" s="2">
        <v>0</v>
      </c>
      <c r="AB31"/>
      <c r="AC31"/>
      <c r="AD31" s="2">
        <v>1.3799003198690769</v>
      </c>
      <c r="AH31" s="4" t="s">
        <v>21</v>
      </c>
      <c r="AI31" s="6">
        <f>AVERAGE(C31,C65,C99)</f>
        <v>2.8281768163164021</v>
      </c>
      <c r="AJ31" s="6"/>
      <c r="AK31" s="6">
        <f>AVERAGE(E31,E65,E99)</f>
        <v>0</v>
      </c>
      <c r="AL31" s="6"/>
      <c r="AM31" s="6">
        <f t="shared" si="45"/>
        <v>0</v>
      </c>
      <c r="AN31" s="6">
        <f t="shared" si="45"/>
        <v>1.3746538116072902</v>
      </c>
      <c r="AO31" s="6">
        <f t="shared" si="45"/>
        <v>0</v>
      </c>
      <c r="AP31" s="6">
        <f t="shared" si="45"/>
        <v>1.6114173784670742</v>
      </c>
      <c r="AQ31" s="6">
        <f t="shared" si="45"/>
        <v>8.2233186647108505E-2</v>
      </c>
      <c r="AR31" s="6">
        <f t="shared" si="45"/>
        <v>0</v>
      </c>
      <c r="AS31" s="6">
        <f t="shared" si="45"/>
        <v>0</v>
      </c>
      <c r="AT31" s="6">
        <f t="shared" si="45"/>
        <v>0</v>
      </c>
      <c r="AU31" s="6">
        <f t="shared" si="45"/>
        <v>0</v>
      </c>
      <c r="AV31" s="6">
        <f t="shared" si="45"/>
        <v>0</v>
      </c>
      <c r="AW31" s="6">
        <f t="shared" si="45"/>
        <v>0.3004590392276365</v>
      </c>
      <c r="AX31" s="6">
        <f t="shared" si="45"/>
        <v>2.1742036391878283</v>
      </c>
      <c r="AY31" s="6">
        <f t="shared" si="45"/>
        <v>0.80911584457303709</v>
      </c>
      <c r="AZ31" s="6"/>
      <c r="BA31" s="6"/>
      <c r="BB31" s="6"/>
      <c r="BC31" s="6"/>
      <c r="BD31" s="6">
        <f t="shared" si="46"/>
        <v>0</v>
      </c>
      <c r="BE31" s="6">
        <f t="shared" si="46"/>
        <v>0.29946460125132274</v>
      </c>
      <c r="BF31" s="6">
        <f t="shared" si="46"/>
        <v>0.59451982631993061</v>
      </c>
      <c r="BG31" s="6">
        <f t="shared" si="46"/>
        <v>0</v>
      </c>
      <c r="BH31" s="6">
        <f t="shared" si="46"/>
        <v>0</v>
      </c>
      <c r="BI31" s="6"/>
      <c r="BJ31" s="6">
        <f>AVERAGE(AD31,AD65,AD99)</f>
        <v>0.99799139723844676</v>
      </c>
    </row>
    <row r="32" spans="2:62" x14ac:dyDescent="0.25">
      <c r="B32" s="4" t="s">
        <v>25</v>
      </c>
      <c r="C32" s="2">
        <v>48.419698147602077</v>
      </c>
      <c r="D32"/>
      <c r="E32" s="2">
        <v>0</v>
      </c>
      <c r="F32"/>
      <c r="G32" s="2">
        <v>0</v>
      </c>
      <c r="H32" s="2">
        <v>9.5019340889274275</v>
      </c>
      <c r="I32" s="2">
        <v>99.830865063322477</v>
      </c>
      <c r="J32" s="2">
        <v>28.929330590067401</v>
      </c>
      <c r="K32" s="2">
        <v>0</v>
      </c>
      <c r="L32" s="2">
        <v>0</v>
      </c>
      <c r="M32" s="2">
        <v>0</v>
      </c>
      <c r="N32" s="2">
        <v>0</v>
      </c>
      <c r="O32"/>
      <c r="P32" s="2">
        <v>0</v>
      </c>
      <c r="Q32" s="2">
        <v>2.2105073278363672</v>
      </c>
      <c r="R32" s="2">
        <v>32.798924985227657</v>
      </c>
      <c r="S32" s="2">
        <v>0.22579773312760651</v>
      </c>
      <c r="T32" s="2"/>
      <c r="U32"/>
      <c r="V32"/>
      <c r="W32"/>
      <c r="X32"/>
      <c r="Y32" s="2">
        <v>1.411574819128703</v>
      </c>
      <c r="Z32" s="2">
        <v>26.143039417489771</v>
      </c>
      <c r="AA32" s="2">
        <v>0</v>
      </c>
      <c r="AB32"/>
      <c r="AC32"/>
      <c r="AD32" s="2">
        <v>18.386272905353479</v>
      </c>
      <c r="AH32" s="4" t="s">
        <v>25</v>
      </c>
      <c r="AI32" s="6">
        <f>AVERAGE(C32,C66,C100)</f>
        <v>61.313570859796833</v>
      </c>
      <c r="AJ32" s="6"/>
      <c r="AK32" s="6">
        <f>AVERAGE(E32,E66,E100)</f>
        <v>0</v>
      </c>
      <c r="AL32" s="6"/>
      <c r="AM32" s="6">
        <f t="shared" si="45"/>
        <v>0</v>
      </c>
      <c r="AN32" s="6">
        <f t="shared" si="45"/>
        <v>13.96814836531941</v>
      </c>
      <c r="AO32" s="6">
        <f t="shared" si="45"/>
        <v>66.975946557164704</v>
      </c>
      <c r="AP32" s="6">
        <f t="shared" si="45"/>
        <v>34.749354195879491</v>
      </c>
      <c r="AQ32" s="6">
        <f t="shared" si="45"/>
        <v>2.8906631995377157</v>
      </c>
      <c r="AR32" s="6">
        <f t="shared" si="45"/>
        <v>0</v>
      </c>
      <c r="AS32" s="6">
        <f t="shared" si="45"/>
        <v>0</v>
      </c>
      <c r="AT32" s="6">
        <f t="shared" si="45"/>
        <v>0</v>
      </c>
      <c r="AU32" s="6">
        <f t="shared" si="45"/>
        <v>39.272426622571309</v>
      </c>
      <c r="AV32" s="6">
        <f t="shared" si="45"/>
        <v>0</v>
      </c>
      <c r="AW32" s="6">
        <f t="shared" si="45"/>
        <v>1.301757776549296</v>
      </c>
      <c r="AX32" s="6">
        <f t="shared" si="45"/>
        <v>49.466452261699907</v>
      </c>
      <c r="AY32" s="6">
        <f t="shared" si="45"/>
        <v>0.18772432730806909</v>
      </c>
      <c r="AZ32" s="6"/>
      <c r="BA32" s="6"/>
      <c r="BB32" s="6"/>
      <c r="BC32" s="6"/>
      <c r="BD32" s="6">
        <f t="shared" si="46"/>
        <v>0</v>
      </c>
      <c r="BE32" s="6">
        <f t="shared" si="46"/>
        <v>0.66622873996543086</v>
      </c>
      <c r="BF32" s="6">
        <f t="shared" si="46"/>
        <v>24.382755998132406</v>
      </c>
      <c r="BG32" s="6">
        <f t="shared" si="46"/>
        <v>0</v>
      </c>
      <c r="BH32" s="6">
        <f t="shared" si="46"/>
        <v>0</v>
      </c>
      <c r="BI32" s="6"/>
      <c r="BJ32" s="6">
        <f>AVERAGE(AD32,AD66,AD100)</f>
        <v>12.192632522197023</v>
      </c>
    </row>
    <row r="33" spans="2:62" x14ac:dyDescent="0.25">
      <c r="B33" s="4" t="s">
        <v>83</v>
      </c>
      <c r="C33" s="2">
        <v>3.720880358148138</v>
      </c>
      <c r="D33"/>
      <c r="E33" s="2">
        <v>0</v>
      </c>
      <c r="F33"/>
      <c r="G33" s="2">
        <v>0</v>
      </c>
      <c r="H33" s="2">
        <v>0.48555164673634649</v>
      </c>
      <c r="I33" s="2">
        <v>0</v>
      </c>
      <c r="J33" s="2">
        <v>1.307219260454912</v>
      </c>
      <c r="K33" s="2">
        <v>0</v>
      </c>
      <c r="L33" s="2">
        <v>0</v>
      </c>
      <c r="M33" s="2">
        <v>0</v>
      </c>
      <c r="N33" s="2">
        <v>0</v>
      </c>
      <c r="O33"/>
      <c r="P33" s="2">
        <v>0</v>
      </c>
      <c r="Q33" s="2">
        <v>0.1294070282394893</v>
      </c>
      <c r="R33" s="2">
        <v>5.5243548449706212</v>
      </c>
      <c r="S33" s="2">
        <v>0</v>
      </c>
      <c r="T33" s="2"/>
      <c r="U33"/>
      <c r="V33"/>
      <c r="W33"/>
      <c r="X33"/>
      <c r="Y33" s="2">
        <v>0</v>
      </c>
      <c r="Z33" s="2">
        <v>0.98716525050218906</v>
      </c>
      <c r="AA33" s="2">
        <v>0</v>
      </c>
      <c r="AB33"/>
      <c r="AC33"/>
      <c r="AD33" s="2">
        <v>1.958888145007315</v>
      </c>
      <c r="AH33" s="4" t="s">
        <v>83</v>
      </c>
      <c r="AI33" s="6">
        <f>AVERAGE(C33,C67,C101)</f>
        <v>11.497711803328945</v>
      </c>
      <c r="AJ33" s="6"/>
      <c r="AK33" s="6">
        <f>AVERAGE(E33,E67,E101)</f>
        <v>0</v>
      </c>
      <c r="AL33" s="6"/>
      <c r="AM33" s="6">
        <f t="shared" si="45"/>
        <v>0</v>
      </c>
      <c r="AN33" s="6">
        <f t="shared" si="45"/>
        <v>2.3352192432396506</v>
      </c>
      <c r="AO33" s="6">
        <f t="shared" si="45"/>
        <v>0.1116154308333127</v>
      </c>
      <c r="AP33" s="6">
        <f t="shared" si="45"/>
        <v>5.5836758045105137</v>
      </c>
      <c r="AQ33" s="6">
        <f t="shared" si="45"/>
        <v>0.28476019024758858</v>
      </c>
      <c r="AR33" s="6">
        <f t="shared" si="45"/>
        <v>0</v>
      </c>
      <c r="AS33" s="6">
        <f t="shared" si="45"/>
        <v>0</v>
      </c>
      <c r="AT33" s="6">
        <f t="shared" si="45"/>
        <v>0</v>
      </c>
      <c r="AU33" s="6">
        <f t="shared" si="45"/>
        <v>0</v>
      </c>
      <c r="AV33" s="6">
        <f t="shared" si="45"/>
        <v>0</v>
      </c>
      <c r="AW33" s="6">
        <f t="shared" si="45"/>
        <v>9.5545875726634144E-2</v>
      </c>
      <c r="AX33" s="6">
        <f t="shared" si="45"/>
        <v>16.350424170311712</v>
      </c>
      <c r="AY33" s="6">
        <f t="shared" si="45"/>
        <v>0</v>
      </c>
      <c r="AZ33" s="6"/>
      <c r="BA33" s="6"/>
      <c r="BB33" s="6"/>
      <c r="BC33" s="6"/>
      <c r="BD33" s="6">
        <f t="shared" si="46"/>
        <v>0</v>
      </c>
      <c r="BE33" s="6">
        <f t="shared" si="46"/>
        <v>7.7910165642656765E-2</v>
      </c>
      <c r="BF33" s="6">
        <f t="shared" si="46"/>
        <v>1.2855476712409699</v>
      </c>
      <c r="BG33" s="6">
        <f t="shared" si="46"/>
        <v>0</v>
      </c>
      <c r="BH33" s="6">
        <f t="shared" si="46"/>
        <v>0</v>
      </c>
      <c r="BI33" s="6"/>
      <c r="BJ33" s="6">
        <f>AVERAGE(AD33,AD67,AD101)</f>
        <v>0.6529627150024383</v>
      </c>
    </row>
    <row r="35" spans="2:62" x14ac:dyDescent="0.25">
      <c r="AH35" s="8" t="s">
        <v>32</v>
      </c>
    </row>
    <row r="36" spans="2:62" x14ac:dyDescent="0.25">
      <c r="B36" s="3" t="s">
        <v>57</v>
      </c>
      <c r="C36" s="7">
        <v>88</v>
      </c>
      <c r="D36" s="7">
        <v>133</v>
      </c>
      <c r="E36" s="7">
        <v>142</v>
      </c>
      <c r="F36" s="7">
        <v>156</v>
      </c>
      <c r="G36" s="7">
        <v>160</v>
      </c>
      <c r="H36" s="1" t="s">
        <v>27</v>
      </c>
      <c r="I36" s="7" t="s">
        <v>28</v>
      </c>
      <c r="J36" s="7">
        <v>197</v>
      </c>
      <c r="K36" s="7">
        <v>234</v>
      </c>
      <c r="L36" s="7">
        <v>262</v>
      </c>
      <c r="M36" s="7">
        <v>276</v>
      </c>
      <c r="N36" s="7">
        <v>295</v>
      </c>
      <c r="O36" s="7">
        <v>301</v>
      </c>
      <c r="P36" s="7">
        <v>332</v>
      </c>
      <c r="Q36" s="7">
        <v>339</v>
      </c>
      <c r="R36" s="7">
        <v>355</v>
      </c>
      <c r="S36" s="7">
        <v>363</v>
      </c>
      <c r="T36" s="7">
        <v>386</v>
      </c>
      <c r="U36" s="7">
        <v>392</v>
      </c>
      <c r="V36" s="7">
        <v>398</v>
      </c>
      <c r="W36" s="7">
        <v>406</v>
      </c>
      <c r="X36" s="7">
        <v>411</v>
      </c>
      <c r="Y36" s="7">
        <v>448</v>
      </c>
      <c r="Z36" s="7">
        <v>462</v>
      </c>
      <c r="AA36" s="7">
        <v>611</v>
      </c>
      <c r="AB36" s="7">
        <v>618</v>
      </c>
      <c r="AC36" s="7">
        <v>625</v>
      </c>
      <c r="AD36" s="7">
        <v>637</v>
      </c>
      <c r="AH36" t="s">
        <v>31</v>
      </c>
      <c r="AI36" s="7">
        <v>88</v>
      </c>
      <c r="AJ36" s="7">
        <v>133</v>
      </c>
      <c r="AK36" s="7">
        <v>142</v>
      </c>
      <c r="AL36" s="7">
        <v>156</v>
      </c>
      <c r="AM36" s="7">
        <v>160</v>
      </c>
      <c r="AN36" s="1" t="s">
        <v>27</v>
      </c>
      <c r="AO36" s="7" t="s">
        <v>28</v>
      </c>
      <c r="AP36" s="7">
        <v>197</v>
      </c>
      <c r="AQ36" s="7">
        <v>234</v>
      </c>
      <c r="AR36" s="7">
        <v>262</v>
      </c>
      <c r="AS36" s="7">
        <v>276</v>
      </c>
      <c r="AT36" s="7">
        <v>295</v>
      </c>
      <c r="AU36" s="7">
        <v>301</v>
      </c>
      <c r="AV36" s="7">
        <v>332</v>
      </c>
      <c r="AW36" s="7">
        <v>339</v>
      </c>
      <c r="AX36" s="7">
        <v>355</v>
      </c>
      <c r="AY36" s="7">
        <v>363</v>
      </c>
      <c r="AZ36" s="7">
        <v>386</v>
      </c>
      <c r="BA36" s="7">
        <v>392</v>
      </c>
      <c r="BB36" s="7">
        <v>398</v>
      </c>
      <c r="BC36" s="7">
        <v>406</v>
      </c>
      <c r="BD36" s="7">
        <v>411</v>
      </c>
      <c r="BE36" s="7">
        <v>448</v>
      </c>
      <c r="BF36" s="7">
        <v>462</v>
      </c>
      <c r="BG36" s="7">
        <v>611</v>
      </c>
      <c r="BH36" s="7">
        <v>618</v>
      </c>
      <c r="BI36" s="7">
        <v>625</v>
      </c>
      <c r="BJ36" s="7">
        <v>637</v>
      </c>
    </row>
    <row r="37" spans="2:62" x14ac:dyDescent="0.25">
      <c r="B37" s="4" t="s">
        <v>1</v>
      </c>
      <c r="C37" s="2">
        <v>0</v>
      </c>
      <c r="D37" s="2"/>
      <c r="E37" s="2"/>
      <c r="F37"/>
      <c r="G37" s="2">
        <v>0</v>
      </c>
      <c r="H37" s="2">
        <v>0</v>
      </c>
      <c r="I37">
        <v>0</v>
      </c>
      <c r="J37" s="2">
        <v>0</v>
      </c>
      <c r="K37" s="2"/>
      <c r="L37" s="2">
        <v>0</v>
      </c>
      <c r="M37" s="2">
        <v>0</v>
      </c>
      <c r="N37" s="2">
        <v>0</v>
      </c>
      <c r="O37" s="2">
        <v>0</v>
      </c>
      <c r="P37" s="2">
        <v>0</v>
      </c>
      <c r="Q37" s="2">
        <v>0</v>
      </c>
      <c r="R37" s="2">
        <v>0</v>
      </c>
      <c r="S37" s="2">
        <v>2.9348118841306552</v>
      </c>
      <c r="T37" s="2"/>
      <c r="U37" s="2"/>
      <c r="V37" s="2"/>
      <c r="W37"/>
      <c r="X37" s="2">
        <v>0</v>
      </c>
      <c r="Y37" s="2">
        <v>0</v>
      </c>
      <c r="Z37" s="2">
        <v>0</v>
      </c>
      <c r="AA37" s="2"/>
      <c r="AB37" s="2">
        <v>0</v>
      </c>
      <c r="AC37" s="2"/>
      <c r="AD37" s="2">
        <v>0</v>
      </c>
      <c r="AH37" s="4" t="s">
        <v>22</v>
      </c>
      <c r="AI37" s="6">
        <f>_xlfn.STDEV.S(C26,C60,C94)/SQRT(COUNT(C26,C60,C94))</f>
        <v>4.3980505019262441</v>
      </c>
      <c r="AJ37" s="6"/>
      <c r="AK37" s="6">
        <f t="shared" ref="AK37:BJ37" si="47">_xlfn.STDEV.S(E26,E60,E94)/SQRT(COUNT(E26,E60,E94))</f>
        <v>0</v>
      </c>
      <c r="AL37" s="6"/>
      <c r="AM37" s="6">
        <f t="shared" si="47"/>
        <v>0.42252439118076757</v>
      </c>
      <c r="AN37" s="6">
        <f t="shared" si="47"/>
        <v>0.14148455722705569</v>
      </c>
      <c r="AO37" s="6">
        <f t="shared" si="47"/>
        <v>2.1318039612062201</v>
      </c>
      <c r="AP37" s="6">
        <f t="shared" si="47"/>
        <v>6.1482212964274412</v>
      </c>
      <c r="AQ37" s="6">
        <f t="shared" si="47"/>
        <v>2.972896386184821</v>
      </c>
      <c r="AR37" s="6">
        <f t="shared" si="47"/>
        <v>5.8015571435115458E-15</v>
      </c>
      <c r="AS37" s="6">
        <f t="shared" si="47"/>
        <v>0</v>
      </c>
      <c r="AT37" s="6">
        <f t="shared" si="47"/>
        <v>5.8015571435115458E-15</v>
      </c>
      <c r="AU37" s="6">
        <f t="shared" si="47"/>
        <v>10.727573377428691</v>
      </c>
      <c r="AV37" s="6">
        <f t="shared" si="47"/>
        <v>5.8015571435115458E-15</v>
      </c>
      <c r="AW37" s="6">
        <f t="shared" si="47"/>
        <v>0.69731360904879536</v>
      </c>
      <c r="AX37" s="6">
        <f t="shared" si="47"/>
        <v>15.300473943067967</v>
      </c>
      <c r="AY37" s="6">
        <f t="shared" si="47"/>
        <v>0.23563109254855569</v>
      </c>
      <c r="AZ37" s="6"/>
      <c r="BA37" s="6"/>
      <c r="BB37" s="6"/>
      <c r="BC37" s="6"/>
      <c r="BD37" s="6">
        <f t="shared" si="47"/>
        <v>0</v>
      </c>
      <c r="BE37" s="6">
        <f t="shared" si="47"/>
        <v>0.66068185427950854</v>
      </c>
      <c r="BF37" s="6">
        <f t="shared" si="47"/>
        <v>0.68360863100989877</v>
      </c>
      <c r="BG37" s="6">
        <f t="shared" si="47"/>
        <v>12.878787878787879</v>
      </c>
      <c r="BH37" s="6"/>
      <c r="BI37" s="6"/>
      <c r="BJ37" s="6">
        <f t="shared" si="47"/>
        <v>8.3788033360222123</v>
      </c>
    </row>
    <row r="38" spans="2:62" x14ac:dyDescent="0.25">
      <c r="B38" s="4" t="s">
        <v>2</v>
      </c>
      <c r="C38" s="2">
        <v>0</v>
      </c>
      <c r="D38" s="2"/>
      <c r="E38" s="2"/>
      <c r="F38"/>
      <c r="G38" s="2">
        <v>0</v>
      </c>
      <c r="H38" s="2">
        <v>0</v>
      </c>
      <c r="I38">
        <v>0</v>
      </c>
      <c r="J38" s="2">
        <v>2.2940409991007358</v>
      </c>
      <c r="K38" s="2"/>
      <c r="L38" s="2">
        <v>68.042501021659177</v>
      </c>
      <c r="M38" s="2">
        <v>40.340122602333402</v>
      </c>
      <c r="N38" s="2">
        <v>82.884822389666311</v>
      </c>
      <c r="O38" s="2">
        <v>0</v>
      </c>
      <c r="P38" s="2">
        <v>85.510303423657305</v>
      </c>
      <c r="Q38" s="2">
        <v>59.90893841361131</v>
      </c>
      <c r="R38" s="2">
        <v>6.930167599173219E-2</v>
      </c>
      <c r="S38" s="2">
        <v>66.962005330955762</v>
      </c>
      <c r="T38" s="2"/>
      <c r="U38" s="2"/>
      <c r="V38" s="2"/>
      <c r="W38"/>
      <c r="X38" s="2">
        <v>0</v>
      </c>
      <c r="Y38" s="2">
        <v>29.621758528082449</v>
      </c>
      <c r="Z38" s="2">
        <v>0</v>
      </c>
      <c r="AA38" s="2"/>
      <c r="AB38" s="2">
        <v>0</v>
      </c>
      <c r="AC38" s="2"/>
      <c r="AD38" s="2">
        <v>1.251839471563934</v>
      </c>
      <c r="AH38" s="4" t="s">
        <v>23</v>
      </c>
      <c r="AI38" s="6">
        <f t="shared" ref="AI38:BJ38" si="48">_xlfn.STDEV.S(C27,C61,C95)/SQRT(COUNT(C27,C61,C95))</f>
        <v>0.22036511423413463</v>
      </c>
      <c r="AJ38" s="6"/>
      <c r="AK38" s="6">
        <f t="shared" si="48"/>
        <v>0</v>
      </c>
      <c r="AL38" s="6"/>
      <c r="AM38" s="6">
        <f t="shared" si="48"/>
        <v>0</v>
      </c>
      <c r="AN38" s="6">
        <f t="shared" si="48"/>
        <v>5.2474581047872386E-2</v>
      </c>
      <c r="AO38" s="6">
        <f t="shared" si="48"/>
        <v>0</v>
      </c>
      <c r="AP38" s="6">
        <f t="shared" si="48"/>
        <v>0.22500646646788874</v>
      </c>
      <c r="AQ38" s="6">
        <f t="shared" si="48"/>
        <v>0</v>
      </c>
      <c r="AR38" s="6">
        <f t="shared" si="48"/>
        <v>0</v>
      </c>
      <c r="AS38" s="6">
        <f t="shared" si="48"/>
        <v>0</v>
      </c>
      <c r="AT38" s="6">
        <f t="shared" si="48"/>
        <v>0</v>
      </c>
      <c r="AU38" s="6">
        <f t="shared" si="48"/>
        <v>0</v>
      </c>
      <c r="AV38" s="6">
        <f t="shared" si="48"/>
        <v>0</v>
      </c>
      <c r="AW38" s="6">
        <f t="shared" si="48"/>
        <v>9.5895469895923204E-3</v>
      </c>
      <c r="AX38" s="6">
        <f t="shared" si="48"/>
        <v>2.4336605264567277</v>
      </c>
      <c r="AY38" s="6">
        <f t="shared" si="48"/>
        <v>0</v>
      </c>
      <c r="AZ38" s="6"/>
      <c r="BA38" s="6"/>
      <c r="BB38" s="6"/>
      <c r="BC38" s="6"/>
      <c r="BD38" s="6">
        <f t="shared" si="48"/>
        <v>0</v>
      </c>
      <c r="BE38" s="6">
        <f t="shared" si="48"/>
        <v>6.5571909742884904E-2</v>
      </c>
      <c r="BF38" s="6">
        <f t="shared" si="48"/>
        <v>2.2873783271705981</v>
      </c>
      <c r="BG38" s="6">
        <f t="shared" si="48"/>
        <v>0</v>
      </c>
      <c r="BH38" s="6"/>
      <c r="BI38" s="6"/>
      <c r="BJ38" s="6">
        <f t="shared" si="48"/>
        <v>2.8103542819453158</v>
      </c>
    </row>
    <row r="39" spans="2:62" x14ac:dyDescent="0.25">
      <c r="B39" s="4" t="s">
        <v>3</v>
      </c>
      <c r="C39" s="2">
        <v>0</v>
      </c>
      <c r="D39" s="2"/>
      <c r="E39" s="2"/>
      <c r="F39"/>
      <c r="G39" s="2">
        <v>0</v>
      </c>
      <c r="H39" s="2">
        <v>3.5826097866509317E-2</v>
      </c>
      <c r="I39">
        <v>0</v>
      </c>
      <c r="J39" s="2">
        <v>4.9184239020719778</v>
      </c>
      <c r="K39" s="2"/>
      <c r="L39" s="2">
        <v>24.519820187985289</v>
      </c>
      <c r="M39" s="2">
        <v>57.346252719003367</v>
      </c>
      <c r="N39" s="2">
        <v>17.115177610333689</v>
      </c>
      <c r="O39" s="2">
        <v>0</v>
      </c>
      <c r="P39" s="2">
        <v>14.489696576342689</v>
      </c>
      <c r="Q39" s="2">
        <v>23.397506656024579</v>
      </c>
      <c r="R39" s="2">
        <v>1.736321991211035</v>
      </c>
      <c r="S39" s="2">
        <v>20.710856017757472</v>
      </c>
      <c r="T39" s="2"/>
      <c r="U39" s="2"/>
      <c r="V39" s="2"/>
      <c r="W39"/>
      <c r="X39" s="2">
        <v>0</v>
      </c>
      <c r="Y39" s="2">
        <v>32.896891534872893</v>
      </c>
      <c r="Z39" s="2">
        <v>0.36292454182488509</v>
      </c>
      <c r="AA39" s="2"/>
      <c r="AB39" s="2">
        <v>0</v>
      </c>
      <c r="AC39" s="2"/>
      <c r="AD39" s="2">
        <v>15.514818982680669</v>
      </c>
      <c r="AH39" s="10" t="s">
        <v>71</v>
      </c>
      <c r="AI39" s="6">
        <f t="shared" ref="AI39" si="49">_xlfn.STDEV.S(C28,C62,C96)/SQRT(COUNT(C28,C62,C96))</f>
        <v>4.3267737261957135</v>
      </c>
      <c r="AJ39" s="6"/>
      <c r="AK39" s="6">
        <f t="shared" ref="AK39" si="50">_xlfn.STDEV.S(E28,E62,E96)/SQRT(COUNT(E28,E62,E96))</f>
        <v>0</v>
      </c>
      <c r="AL39" s="6"/>
      <c r="AM39" s="6">
        <f t="shared" ref="AM39" si="51">_xlfn.STDEV.S(G28,G62,G96)/SQRT(COUNT(G28,G62,G96))</f>
        <v>0.42252439118076757</v>
      </c>
      <c r="AN39" s="6">
        <f t="shared" ref="AN39" si="52">_xlfn.STDEV.S(H28,H62,H96)/SQRT(COUNT(H28,H62,H96))</f>
        <v>9.2138584993064501E-2</v>
      </c>
      <c r="AO39" s="6">
        <f t="shared" ref="AO39" si="53">_xlfn.STDEV.S(I28,I62,I96)/SQRT(COUNT(I28,I62,I96))</f>
        <v>2.1318039612062201</v>
      </c>
      <c r="AP39" s="6">
        <f t="shared" ref="AP39" si="54">_xlfn.STDEV.S(J28,J62,J96)/SQRT(COUNT(J28,J62,J96))</f>
        <v>5.9272858889805118</v>
      </c>
      <c r="AQ39" s="6">
        <f t="shared" ref="AQ39" si="55">_xlfn.STDEV.S(K28,K62,K96)/SQRT(COUNT(K28,K62,K96))</f>
        <v>2.972896386184821</v>
      </c>
      <c r="AR39" s="6">
        <f t="shared" ref="AR39" si="56">_xlfn.STDEV.S(L28,L62,L96)/SQRT(COUNT(L28,L62,L96))</f>
        <v>5.8015571435115458E-15</v>
      </c>
      <c r="AS39" s="6">
        <f t="shared" ref="AS39" si="57">_xlfn.STDEV.S(M28,M62,M96)/SQRT(COUNT(M28,M62,M96))</f>
        <v>0</v>
      </c>
      <c r="AT39" s="6">
        <f t="shared" ref="AT39" si="58">_xlfn.STDEV.S(N28,N62,N96)/SQRT(COUNT(N28,N62,N96))</f>
        <v>5.8015571435115458E-15</v>
      </c>
      <c r="AU39" s="6">
        <f t="shared" ref="AU39" si="59">_xlfn.STDEV.S(O28,O62,O96)/SQRT(COUNT(O28,O62,O96))</f>
        <v>10.727573377428691</v>
      </c>
      <c r="AV39" s="6">
        <f t="shared" ref="AV39" si="60">_xlfn.STDEV.S(P28,P62,P96)/SQRT(COUNT(P28,P62,P96))</f>
        <v>5.8015571435115458E-15</v>
      </c>
      <c r="AW39" s="6">
        <f t="shared" ref="AW39" si="61">_xlfn.STDEV.S(Q28,Q62,Q96)/SQRT(COUNT(Q28,Q62,Q96))</f>
        <v>0.68773862144516329</v>
      </c>
      <c r="AX39" s="6">
        <f t="shared" ref="AX39" si="62">_xlfn.STDEV.S(R28,R62,R96)/SQRT(COUNT(R28,R62,R96))</f>
        <v>13.112689537293253</v>
      </c>
      <c r="AY39" s="6">
        <f t="shared" ref="AY39" si="63">_xlfn.STDEV.S(S28,S62,S96)/SQRT(COUNT(S28,S62,S96))</f>
        <v>0.23563109254855569</v>
      </c>
      <c r="AZ39" s="6"/>
      <c r="BA39" s="6"/>
      <c r="BB39" s="6"/>
      <c r="BC39" s="6"/>
      <c r="BD39" s="6">
        <f t="shared" ref="BD39" si="64">_xlfn.STDEV.S(X28,X62,X96)/SQRT(COUNT(X28,X62,X96))</f>
        <v>0</v>
      </c>
      <c r="BE39" s="6">
        <f t="shared" ref="BE39" si="65">_xlfn.STDEV.S(Y28,Y62,Y96)/SQRT(COUNT(Y28,Y62,Y96))</f>
        <v>0.59511355840335001</v>
      </c>
      <c r="BF39" s="6">
        <f t="shared" ref="BF39" si="66">_xlfn.STDEV.S(Z28,Z62,Z96)/SQRT(COUNT(Z28,Z62,Z96))</f>
        <v>1.7254336473569867</v>
      </c>
      <c r="BG39" s="6">
        <f t="shared" ref="BG39" si="67">_xlfn.STDEV.S(AA28,AA62,AA96)/SQRT(COUNT(AA28,AA62,AA96))</f>
        <v>12.878787878787879</v>
      </c>
      <c r="BH39" s="6"/>
      <c r="BI39" s="6"/>
      <c r="BJ39" s="6">
        <f t="shared" ref="BJ39" si="68">_xlfn.STDEV.S(AD28,AD62,AD96)/SQRT(COUNT(AD28,AD62,AD96))</f>
        <v>11.092236848178924</v>
      </c>
    </row>
    <row r="40" spans="2:62" x14ac:dyDescent="0.25">
      <c r="B40" s="4" t="s">
        <v>4</v>
      </c>
      <c r="C40" s="2">
        <v>0</v>
      </c>
      <c r="D40" s="2"/>
      <c r="E40" s="2"/>
      <c r="F40"/>
      <c r="G40" s="2">
        <v>0</v>
      </c>
      <c r="H40" s="2">
        <v>0.10880155576422799</v>
      </c>
      <c r="I40">
        <v>0</v>
      </c>
      <c r="J40" s="2">
        <v>4.5146726862302486</v>
      </c>
      <c r="K40" s="2"/>
      <c r="L40" s="2">
        <v>3.173954502111429</v>
      </c>
      <c r="M40" s="2">
        <v>0</v>
      </c>
      <c r="N40" s="2">
        <v>0</v>
      </c>
      <c r="O40" s="2">
        <v>0</v>
      </c>
      <c r="P40" s="2">
        <v>0</v>
      </c>
      <c r="Q40" s="2">
        <v>7.3117208300076797</v>
      </c>
      <c r="R40" s="2">
        <v>4.8385170146954826</v>
      </c>
      <c r="S40" s="2">
        <v>4.0121478922292493</v>
      </c>
      <c r="T40" s="2"/>
      <c r="U40" s="2"/>
      <c r="V40" s="2"/>
      <c r="W40"/>
      <c r="X40" s="2">
        <v>0</v>
      </c>
      <c r="Y40" s="2">
        <v>11.936040291414059</v>
      </c>
      <c r="Z40" s="2">
        <v>2.460582742686956</v>
      </c>
      <c r="AA40" s="2"/>
      <c r="AB40" s="2">
        <v>0</v>
      </c>
      <c r="AC40" s="2"/>
      <c r="AD40" s="2">
        <v>18.37806883785349</v>
      </c>
      <c r="AH40" s="4" t="s">
        <v>24</v>
      </c>
      <c r="AI40" s="6">
        <f>_xlfn.STDEV.S(C29,C63,C97)/SQRT(COUNT(C29,C63,C97))</f>
        <v>5.5082420157305307</v>
      </c>
      <c r="AJ40" s="6"/>
      <c r="AK40" s="6">
        <f>_xlfn.STDEV.S(E29,E63,E97)/SQRT(COUNT(E29,E63,E97))</f>
        <v>0</v>
      </c>
      <c r="AL40" s="6"/>
      <c r="AM40" s="6">
        <f t="shared" ref="AM40:AY44" si="69">_xlfn.STDEV.S(G29,G63,G97)/SQRT(COUNT(G29,G63,G97))</f>
        <v>0.42252439118076368</v>
      </c>
      <c r="AN40" s="6">
        <f t="shared" si="69"/>
        <v>5.5141965200217662</v>
      </c>
      <c r="AO40" s="6">
        <f t="shared" si="69"/>
        <v>2.1318039612062227</v>
      </c>
      <c r="AP40" s="6">
        <f t="shared" si="69"/>
        <v>7.6632947363869377</v>
      </c>
      <c r="AQ40" s="6">
        <f t="shared" si="69"/>
        <v>2.8906631995377161</v>
      </c>
      <c r="AR40" s="6">
        <f t="shared" si="69"/>
        <v>0</v>
      </c>
      <c r="AS40" s="6">
        <f t="shared" si="69"/>
        <v>0</v>
      </c>
      <c r="AT40" s="6">
        <f t="shared" si="69"/>
        <v>0</v>
      </c>
      <c r="AU40" s="6">
        <f t="shared" si="69"/>
        <v>10.727573377428641</v>
      </c>
      <c r="AV40" s="6">
        <f t="shared" si="69"/>
        <v>0</v>
      </c>
      <c r="AW40" s="6">
        <f t="shared" si="69"/>
        <v>0.52984905732861598</v>
      </c>
      <c r="AX40" s="6">
        <f t="shared" si="69"/>
        <v>14.089243842838803</v>
      </c>
      <c r="AY40" s="6">
        <f t="shared" si="69"/>
        <v>0.11534551436984064</v>
      </c>
      <c r="AZ40" s="6"/>
      <c r="BA40" s="6"/>
      <c r="BB40" s="6"/>
      <c r="BC40" s="6"/>
      <c r="BD40" s="6">
        <f t="shared" ref="BD40:BG44" si="70">_xlfn.STDEV.S(X29,X63,X97)/SQRT(COUNT(X29,X63,X97))</f>
        <v>0</v>
      </c>
      <c r="BE40" s="6">
        <f t="shared" si="70"/>
        <v>0.43751834568256109</v>
      </c>
      <c r="BF40" s="6">
        <f t="shared" si="70"/>
        <v>1.6095188669364575</v>
      </c>
      <c r="BG40" s="6">
        <f t="shared" si="70"/>
        <v>0</v>
      </c>
      <c r="BH40" s="6"/>
      <c r="BI40" s="6"/>
      <c r="BJ40" s="6">
        <f>_xlfn.STDEV.S(AD29,AD63,AD97)/SQRT(COUNT(AD29,AD63,AD97))</f>
        <v>6.3767805294485518</v>
      </c>
    </row>
    <row r="41" spans="2:62" x14ac:dyDescent="0.25">
      <c r="B41" s="4" t="s">
        <v>5</v>
      </c>
      <c r="C41" s="2">
        <v>0.89513359114521784</v>
      </c>
      <c r="D41" s="2"/>
      <c r="E41" s="2"/>
      <c r="F41"/>
      <c r="G41" s="2">
        <v>0</v>
      </c>
      <c r="H41" s="2">
        <v>0.10243029348974619</v>
      </c>
      <c r="I41">
        <v>0</v>
      </c>
      <c r="J41" s="2">
        <v>6.129677549597166</v>
      </c>
      <c r="K41" s="2"/>
      <c r="L41" s="2">
        <v>4.2637242882441084</v>
      </c>
      <c r="M41" s="2">
        <v>0</v>
      </c>
      <c r="N41" s="2">
        <v>0</v>
      </c>
      <c r="O41" s="2">
        <v>0</v>
      </c>
      <c r="P41" s="2">
        <v>0</v>
      </c>
      <c r="Q41" s="2">
        <v>4.7644116376179078</v>
      </c>
      <c r="R41" s="2">
        <v>3.0996749625392939</v>
      </c>
      <c r="S41" s="2">
        <v>1.653153529668534</v>
      </c>
      <c r="T41" s="2"/>
      <c r="U41" s="2"/>
      <c r="V41" s="2"/>
      <c r="W41"/>
      <c r="X41" s="2">
        <v>0</v>
      </c>
      <c r="Y41" s="2">
        <v>13.46443569458293</v>
      </c>
      <c r="Z41" s="2">
        <v>0.24651478312633701</v>
      </c>
      <c r="AA41" s="2"/>
      <c r="AB41" s="2">
        <v>0</v>
      </c>
      <c r="AC41" s="2"/>
      <c r="AD41" s="2">
        <v>15.44823177674642</v>
      </c>
      <c r="AH41" s="4" t="s">
        <v>20</v>
      </c>
      <c r="AI41" s="6">
        <f>_xlfn.STDEV.S(C30,C64,C98)/SQRT(COUNT(C30,C64,C98))</f>
        <v>0.20649545632161512</v>
      </c>
      <c r="AJ41" s="6"/>
      <c r="AK41" s="6">
        <f>_xlfn.STDEV.S(E30,E64,E98)/SQRT(COUNT(E30,E64,E98))</f>
        <v>0</v>
      </c>
      <c r="AL41" s="6"/>
      <c r="AM41" s="6">
        <f t="shared" si="69"/>
        <v>0</v>
      </c>
      <c r="AN41" s="6">
        <f t="shared" si="69"/>
        <v>4.8118712124249834</v>
      </c>
      <c r="AO41" s="6">
        <f t="shared" si="69"/>
        <v>0</v>
      </c>
      <c r="AP41" s="6">
        <f t="shared" si="69"/>
        <v>2.4475073856379765</v>
      </c>
      <c r="AQ41" s="6">
        <f t="shared" si="69"/>
        <v>0</v>
      </c>
      <c r="AR41" s="6">
        <f t="shared" si="69"/>
        <v>0</v>
      </c>
      <c r="AS41" s="6">
        <f t="shared" si="69"/>
        <v>0</v>
      </c>
      <c r="AT41" s="6">
        <f t="shared" si="69"/>
        <v>0</v>
      </c>
      <c r="AU41" s="6">
        <f t="shared" si="69"/>
        <v>0</v>
      </c>
      <c r="AV41" s="6">
        <f t="shared" si="69"/>
        <v>0</v>
      </c>
      <c r="AW41" s="6">
        <f t="shared" si="69"/>
        <v>8.1526780302514895E-2</v>
      </c>
      <c r="AX41" s="6">
        <f t="shared" si="69"/>
        <v>0.18628415118404559</v>
      </c>
      <c r="AY41" s="6">
        <f t="shared" si="69"/>
        <v>0.30616443487362294</v>
      </c>
      <c r="AZ41" s="6"/>
      <c r="BA41" s="6"/>
      <c r="BB41" s="6"/>
      <c r="BC41" s="6"/>
      <c r="BD41" s="6">
        <f t="shared" si="70"/>
        <v>0</v>
      </c>
      <c r="BE41" s="6">
        <f t="shared" si="70"/>
        <v>2.4138039879755428E-2</v>
      </c>
      <c r="BF41" s="6">
        <f t="shared" si="70"/>
        <v>5.269218938374419E-3</v>
      </c>
      <c r="BG41" s="6">
        <f t="shared" si="70"/>
        <v>12.878787878787879</v>
      </c>
      <c r="BH41" s="6"/>
      <c r="BI41" s="6"/>
      <c r="BJ41" s="6">
        <f>_xlfn.STDEV.S(AD30,AD64,AD98)/SQRT(COUNT(AD30,AD64,AD98))</f>
        <v>5.1274657738679146</v>
      </c>
    </row>
    <row r="42" spans="2:62" x14ac:dyDescent="0.25">
      <c r="B42" s="4" t="s">
        <v>6</v>
      </c>
      <c r="C42" s="2">
        <v>16.03697203461854</v>
      </c>
      <c r="D42" s="2"/>
      <c r="E42" s="2"/>
      <c r="F42"/>
      <c r="G42" s="2">
        <v>100</v>
      </c>
      <c r="H42" s="2">
        <v>2.2348427670490079</v>
      </c>
      <c r="I42">
        <v>0.18187719308989139</v>
      </c>
      <c r="J42" s="2">
        <v>28.59292701279157</v>
      </c>
      <c r="K42" s="2"/>
      <c r="L42" s="2">
        <v>0</v>
      </c>
      <c r="M42" s="2">
        <v>2.3136246786632388</v>
      </c>
      <c r="N42" s="2">
        <v>0</v>
      </c>
      <c r="O42" s="2">
        <v>0</v>
      </c>
      <c r="P42" s="2">
        <v>0</v>
      </c>
      <c r="Q42" s="2">
        <v>2.3822058188089539</v>
      </c>
      <c r="R42" s="2">
        <v>31.752767908939109</v>
      </c>
      <c r="S42" s="2">
        <v>1.931774911073342</v>
      </c>
      <c r="T42" s="2"/>
      <c r="U42" s="2"/>
      <c r="V42" s="2"/>
      <c r="W42"/>
      <c r="X42" s="2">
        <v>100</v>
      </c>
      <c r="Y42" s="2">
        <v>9.6070568199186308</v>
      </c>
      <c r="Z42" s="2">
        <v>54.735412031199637</v>
      </c>
      <c r="AA42" s="2"/>
      <c r="AB42" s="2">
        <v>0</v>
      </c>
      <c r="AC42" s="2"/>
      <c r="AD42" s="2">
        <v>12.71815633344209</v>
      </c>
      <c r="AH42" s="4" t="s">
        <v>21</v>
      </c>
      <c r="AI42" s="6">
        <f>_xlfn.STDEV.S(C31,C65,C99)/SQRT(COUNT(C31,C65,C99))</f>
        <v>2.4519347169785806</v>
      </c>
      <c r="AJ42" s="6"/>
      <c r="AK42" s="6">
        <f>_xlfn.STDEV.S(E31,E65,E99)/SQRT(COUNT(E31,E65,E99))</f>
        <v>0</v>
      </c>
      <c r="AL42" s="6"/>
      <c r="AM42" s="6">
        <f t="shared" si="69"/>
        <v>0</v>
      </c>
      <c r="AN42" s="6">
        <f t="shared" si="69"/>
        <v>1.2852962610131835</v>
      </c>
      <c r="AO42" s="6">
        <f t="shared" si="69"/>
        <v>0</v>
      </c>
      <c r="AP42" s="6">
        <f t="shared" si="69"/>
        <v>0.5205934674011945</v>
      </c>
      <c r="AQ42" s="6">
        <f t="shared" si="69"/>
        <v>8.2233186647108492E-2</v>
      </c>
      <c r="AR42" s="6">
        <f t="shared" si="69"/>
        <v>0</v>
      </c>
      <c r="AS42" s="6">
        <f t="shared" si="69"/>
        <v>0</v>
      </c>
      <c r="AT42" s="6">
        <f t="shared" si="69"/>
        <v>0</v>
      </c>
      <c r="AU42" s="6">
        <f t="shared" si="69"/>
        <v>0</v>
      </c>
      <c r="AV42" s="6">
        <f t="shared" si="69"/>
        <v>0</v>
      </c>
      <c r="AW42" s="6">
        <f t="shared" si="69"/>
        <v>8.1664948976335944E-2</v>
      </c>
      <c r="AX42" s="6">
        <f t="shared" si="69"/>
        <v>1.566154419348498</v>
      </c>
      <c r="AY42" s="6">
        <f t="shared" si="69"/>
        <v>6.9638994675758278E-2</v>
      </c>
      <c r="AZ42" s="6"/>
      <c r="BA42" s="6"/>
      <c r="BB42" s="6"/>
      <c r="BC42" s="6"/>
      <c r="BD42" s="6">
        <f t="shared" si="70"/>
        <v>0</v>
      </c>
      <c r="BE42" s="6">
        <f t="shared" si="70"/>
        <v>0.15044838067715163</v>
      </c>
      <c r="BF42" s="6">
        <f t="shared" si="70"/>
        <v>0.26525807717501881</v>
      </c>
      <c r="BG42" s="6">
        <f t="shared" si="70"/>
        <v>0</v>
      </c>
      <c r="BH42" s="6"/>
      <c r="BI42" s="6"/>
      <c r="BJ42" s="6">
        <f>_xlfn.STDEV.S(AD31,AD65,AD99)/SQRT(COUNT(AD31,AD65,AD99))</f>
        <v>0.50355384843889439</v>
      </c>
    </row>
    <row r="43" spans="2:62" x14ac:dyDescent="0.25">
      <c r="B43" s="4" t="s">
        <v>7</v>
      </c>
      <c r="C43" s="2">
        <v>0</v>
      </c>
      <c r="D43" s="2"/>
      <c r="E43" s="2"/>
      <c r="F43"/>
      <c r="G43" s="2">
        <v>0</v>
      </c>
      <c r="H43" s="2">
        <v>0</v>
      </c>
      <c r="I43">
        <v>0</v>
      </c>
      <c r="J43" s="2">
        <v>0</v>
      </c>
      <c r="K43" s="2"/>
      <c r="L43" s="2">
        <v>0</v>
      </c>
      <c r="M43" s="2">
        <v>0</v>
      </c>
      <c r="N43" s="2">
        <v>0</v>
      </c>
      <c r="O43" s="2">
        <v>0</v>
      </c>
      <c r="P43" s="2">
        <v>0</v>
      </c>
      <c r="Q43" s="2">
        <v>0.49531012074245567</v>
      </c>
      <c r="R43" s="2">
        <v>7.4845810071070762</v>
      </c>
      <c r="S43" s="2">
        <v>0</v>
      </c>
      <c r="T43" s="2"/>
      <c r="U43" s="2"/>
      <c r="V43" s="2"/>
      <c r="W43"/>
      <c r="X43" s="2">
        <v>0</v>
      </c>
      <c r="Y43" s="2">
        <v>1.652122650092068</v>
      </c>
      <c r="Z43" s="2">
        <v>1.169575693277177</v>
      </c>
      <c r="AA43" s="2"/>
      <c r="AB43" s="2">
        <v>0</v>
      </c>
      <c r="AC43" s="2"/>
      <c r="AD43" s="2">
        <v>0.77241158883732075</v>
      </c>
      <c r="AH43" s="4" t="s">
        <v>25</v>
      </c>
      <c r="AI43" s="6">
        <f>_xlfn.STDEV.S(C32,C66,C100)/SQRT(COUNT(C32,C66,C100))</f>
        <v>10.170720863918373</v>
      </c>
      <c r="AJ43" s="6"/>
      <c r="AK43" s="6">
        <f>_xlfn.STDEV.S(E32,E66,E100)/SQRT(COUNT(E32,E66,E100))</f>
        <v>0</v>
      </c>
      <c r="AL43" s="6"/>
      <c r="AM43" s="6">
        <f t="shared" si="69"/>
        <v>0</v>
      </c>
      <c r="AN43" s="6">
        <f t="shared" si="69"/>
        <v>5.5966589488170619</v>
      </c>
      <c r="AO43" s="6">
        <f t="shared" si="69"/>
        <v>32.848547583903233</v>
      </c>
      <c r="AP43" s="6">
        <f t="shared" si="69"/>
        <v>7.4437959773369995</v>
      </c>
      <c r="AQ43" s="6">
        <f t="shared" si="69"/>
        <v>2.8906631995377152</v>
      </c>
      <c r="AR43" s="6">
        <f t="shared" si="69"/>
        <v>0</v>
      </c>
      <c r="AS43" s="6">
        <f t="shared" si="69"/>
        <v>0</v>
      </c>
      <c r="AT43" s="6">
        <f t="shared" si="69"/>
        <v>0</v>
      </c>
      <c r="AU43" s="6">
        <f t="shared" si="69"/>
        <v>39.272426622571309</v>
      </c>
      <c r="AV43" s="6">
        <f t="shared" si="69"/>
        <v>0</v>
      </c>
      <c r="AW43" s="6">
        <f t="shared" si="69"/>
        <v>0.47124635825365535</v>
      </c>
      <c r="AX43" s="6">
        <f t="shared" si="69"/>
        <v>15.286159010211463</v>
      </c>
      <c r="AY43" s="6">
        <f t="shared" si="69"/>
        <v>9.9234911192527503E-2</v>
      </c>
      <c r="AZ43" s="6"/>
      <c r="BA43" s="6"/>
      <c r="BB43" s="6"/>
      <c r="BC43" s="6"/>
      <c r="BD43" s="6">
        <f t="shared" si="70"/>
        <v>0</v>
      </c>
      <c r="BE43" s="6">
        <f t="shared" si="70"/>
        <v>0.40940221971425089</v>
      </c>
      <c r="BF43" s="6">
        <f t="shared" si="70"/>
        <v>1.5274198610522471</v>
      </c>
      <c r="BG43" s="6">
        <f t="shared" si="70"/>
        <v>0</v>
      </c>
      <c r="BH43" s="6"/>
      <c r="BI43" s="6"/>
      <c r="BJ43" s="6">
        <f>_xlfn.STDEV.S(AD32,AD66,AD100)/SQRT(COUNT(AD32,AD66,AD100))</f>
        <v>6.0965752093760752</v>
      </c>
    </row>
    <row r="44" spans="2:62" x14ac:dyDescent="0.25">
      <c r="B44" s="4" t="s">
        <v>8</v>
      </c>
      <c r="C44" s="2">
        <v>0</v>
      </c>
      <c r="D44" s="2"/>
      <c r="E44" s="2"/>
      <c r="F44"/>
      <c r="G44" s="2">
        <v>0</v>
      </c>
      <c r="H44" s="2">
        <v>0</v>
      </c>
      <c r="I44">
        <v>0</v>
      </c>
      <c r="J44" s="2">
        <v>1.233276441116556</v>
      </c>
      <c r="K44" s="2"/>
      <c r="L44" s="2">
        <v>0</v>
      </c>
      <c r="M44" s="2">
        <v>0</v>
      </c>
      <c r="N44" s="2">
        <v>0</v>
      </c>
      <c r="O44" s="2">
        <v>0</v>
      </c>
      <c r="P44" s="2">
        <v>0</v>
      </c>
      <c r="Q44" s="2">
        <v>0</v>
      </c>
      <c r="R44" s="2">
        <v>1.635519553404879</v>
      </c>
      <c r="S44" s="2">
        <v>0</v>
      </c>
      <c r="T44" s="2"/>
      <c r="U44" s="2"/>
      <c r="V44" s="2"/>
      <c r="W44"/>
      <c r="X44" s="2">
        <v>0</v>
      </c>
      <c r="Y44" s="2">
        <v>0</v>
      </c>
      <c r="Z44" s="2">
        <v>0</v>
      </c>
      <c r="AA44" s="2"/>
      <c r="AB44" s="2">
        <v>0</v>
      </c>
      <c r="AC44" s="2"/>
      <c r="AD44" s="2">
        <v>0</v>
      </c>
      <c r="AH44" s="4" t="s">
        <v>83</v>
      </c>
      <c r="AI44" s="6">
        <f>_xlfn.STDEV.S(C33,C67,C101)/SQRT(COUNT(C33,C67,C101))</f>
        <v>9.5858913506697299</v>
      </c>
      <c r="AJ44" s="6"/>
      <c r="AK44" s="6">
        <f>_xlfn.STDEV.S(E33,E67,E101)/SQRT(COUNT(E33,E67,E101))</f>
        <v>0</v>
      </c>
      <c r="AL44" s="6"/>
      <c r="AM44" s="6">
        <f t="shared" si="69"/>
        <v>0</v>
      </c>
      <c r="AN44" s="6">
        <f t="shared" si="69"/>
        <v>1.7017653563161383</v>
      </c>
      <c r="AO44" s="6">
        <f t="shared" si="69"/>
        <v>0.1116154308333127</v>
      </c>
      <c r="AP44" s="6">
        <f t="shared" si="69"/>
        <v>4.1543666780760837</v>
      </c>
      <c r="AQ44" s="6">
        <f t="shared" si="69"/>
        <v>0.28476019024758858</v>
      </c>
      <c r="AR44" s="6">
        <f t="shared" si="69"/>
        <v>0</v>
      </c>
      <c r="AS44" s="6">
        <f t="shared" si="69"/>
        <v>0</v>
      </c>
      <c r="AT44" s="6">
        <f t="shared" si="69"/>
        <v>0</v>
      </c>
      <c r="AU44" s="6">
        <f t="shared" si="69"/>
        <v>0</v>
      </c>
      <c r="AV44" s="6">
        <f t="shared" si="69"/>
        <v>0</v>
      </c>
      <c r="AW44" s="6">
        <f t="shared" si="69"/>
        <v>2.6185144990904092E-2</v>
      </c>
      <c r="AX44" s="6">
        <f t="shared" si="69"/>
        <v>10.106978809101225</v>
      </c>
      <c r="AY44" s="6">
        <f t="shared" si="69"/>
        <v>0</v>
      </c>
      <c r="AZ44" s="6"/>
      <c r="BA44" s="6"/>
      <c r="BB44" s="6"/>
      <c r="BC44" s="6"/>
      <c r="BD44" s="6">
        <f t="shared" si="70"/>
        <v>0</v>
      </c>
      <c r="BE44" s="6">
        <f t="shared" si="70"/>
        <v>7.7910165642656778E-2</v>
      </c>
      <c r="BF44" s="6">
        <f t="shared" si="70"/>
        <v>0.23621543095152175</v>
      </c>
      <c r="BG44" s="6">
        <f t="shared" si="70"/>
        <v>0</v>
      </c>
      <c r="BH44" s="6"/>
      <c r="BI44" s="6"/>
      <c r="BJ44" s="6">
        <f>_xlfn.STDEV.S(AD33,AD67,AD101)/SQRT(COUNT(AD33,AD67,AD101))</f>
        <v>0.6529627150024383</v>
      </c>
    </row>
    <row r="45" spans="2:62" x14ac:dyDescent="0.25">
      <c r="B45" s="4" t="s">
        <v>9</v>
      </c>
      <c r="C45" s="2">
        <v>0</v>
      </c>
      <c r="D45" s="2"/>
      <c r="E45" s="2"/>
      <c r="F45"/>
      <c r="G45" s="2">
        <v>0</v>
      </c>
      <c r="H45" s="2">
        <v>1.641825278424161E-2</v>
      </c>
      <c r="I45">
        <v>0</v>
      </c>
      <c r="J45" s="2">
        <v>0</v>
      </c>
      <c r="K45" s="2"/>
      <c r="L45" s="2">
        <v>0</v>
      </c>
      <c r="M45" s="2">
        <v>0</v>
      </c>
      <c r="N45" s="2">
        <v>0</v>
      </c>
      <c r="O45" s="2">
        <v>0</v>
      </c>
      <c r="P45" s="2">
        <v>0</v>
      </c>
      <c r="Q45" s="2">
        <v>0</v>
      </c>
      <c r="R45" s="2">
        <v>0.33491609961095298</v>
      </c>
      <c r="S45" s="2">
        <v>0</v>
      </c>
      <c r="T45" s="2"/>
      <c r="U45" s="2"/>
      <c r="V45" s="2"/>
      <c r="W45"/>
      <c r="X45" s="2">
        <v>0</v>
      </c>
      <c r="Y45" s="2">
        <v>0</v>
      </c>
      <c r="Z45" s="2">
        <v>0.1100186346915689</v>
      </c>
      <c r="AA45" s="2"/>
      <c r="AB45" s="2">
        <v>0</v>
      </c>
      <c r="AC45" s="2"/>
      <c r="AD45" s="2">
        <v>0</v>
      </c>
    </row>
    <row r="46" spans="2:62" x14ac:dyDescent="0.25">
      <c r="B46" s="4" t="s">
        <v>10</v>
      </c>
      <c r="C46" s="2">
        <v>0.27155738158338072</v>
      </c>
      <c r="D46" s="2"/>
      <c r="E46" s="2"/>
      <c r="F46"/>
      <c r="G46" s="2">
        <v>0</v>
      </c>
      <c r="H46" s="2">
        <v>7.9885826980041291E-2</v>
      </c>
      <c r="I46">
        <v>0</v>
      </c>
      <c r="J46" s="2">
        <v>1.5379250857971329</v>
      </c>
      <c r="K46" s="2"/>
      <c r="L46" s="2">
        <v>0</v>
      </c>
      <c r="M46" s="2">
        <v>0</v>
      </c>
      <c r="N46" s="2">
        <v>0</v>
      </c>
      <c r="O46" s="2">
        <v>0</v>
      </c>
      <c r="P46" s="2">
        <v>0</v>
      </c>
      <c r="Q46" s="2">
        <v>3.4483018882165248E-2</v>
      </c>
      <c r="R46" s="2">
        <v>4.6822732360959423</v>
      </c>
      <c r="S46" s="2">
        <v>0</v>
      </c>
      <c r="T46" s="2"/>
      <c r="U46" s="2"/>
      <c r="V46" s="2"/>
      <c r="W46"/>
      <c r="X46" s="2">
        <v>0</v>
      </c>
      <c r="Y46" s="2">
        <v>0.82169448103697995</v>
      </c>
      <c r="Z46" s="2">
        <v>9.3278454881860071</v>
      </c>
      <c r="AA46" s="2"/>
      <c r="AB46" s="2">
        <v>0</v>
      </c>
      <c r="AC46" s="2"/>
      <c r="AD46" s="2">
        <v>0.37954707382523523</v>
      </c>
    </row>
    <row r="47" spans="2:62" x14ac:dyDescent="0.25">
      <c r="B47" s="4" t="s">
        <v>11</v>
      </c>
      <c r="C47" s="2">
        <v>0</v>
      </c>
      <c r="D47" s="2"/>
      <c r="E47" s="2"/>
      <c r="F47"/>
      <c r="G47" s="2">
        <v>0</v>
      </c>
      <c r="H47" s="2">
        <v>0</v>
      </c>
      <c r="I47">
        <v>0</v>
      </c>
      <c r="J47" s="2">
        <v>0</v>
      </c>
      <c r="K47" s="2"/>
      <c r="L47" s="2">
        <v>0</v>
      </c>
      <c r="M47" s="2">
        <v>0</v>
      </c>
      <c r="N47" s="2">
        <v>0</v>
      </c>
      <c r="O47" s="2">
        <v>0</v>
      </c>
      <c r="P47" s="2">
        <v>0</v>
      </c>
      <c r="Q47" s="2">
        <v>3.4058467350100291E-2</v>
      </c>
      <c r="R47" s="2">
        <v>2.7473704424067789</v>
      </c>
      <c r="S47" s="2">
        <v>0</v>
      </c>
      <c r="T47" s="2"/>
      <c r="U47" s="2"/>
      <c r="V47" s="2"/>
      <c r="W47"/>
      <c r="X47" s="2">
        <v>0</v>
      </c>
      <c r="Y47" s="2">
        <v>0</v>
      </c>
      <c r="Z47" s="2">
        <v>5.9291370430460457</v>
      </c>
      <c r="AA47" s="2"/>
      <c r="AB47" s="2">
        <v>0</v>
      </c>
      <c r="AC47" s="2"/>
      <c r="AD47" s="2">
        <v>0</v>
      </c>
    </row>
    <row r="48" spans="2:62" x14ac:dyDescent="0.25">
      <c r="B48" s="4" t="s">
        <v>12</v>
      </c>
      <c r="C48" s="2">
        <v>7.3219916219518941</v>
      </c>
      <c r="D48" s="2"/>
      <c r="E48" s="2"/>
      <c r="F48"/>
      <c r="G48" s="2">
        <v>0</v>
      </c>
      <c r="H48" s="2">
        <v>0.34649864831220362</v>
      </c>
      <c r="I48">
        <v>0</v>
      </c>
      <c r="J48" s="2">
        <v>1.7801758153021709</v>
      </c>
      <c r="K48" s="2"/>
      <c r="L48" s="2">
        <v>0</v>
      </c>
      <c r="M48" s="2">
        <v>0</v>
      </c>
      <c r="N48" s="2">
        <v>0</v>
      </c>
      <c r="O48" s="2">
        <v>0</v>
      </c>
      <c r="P48" s="2">
        <v>0</v>
      </c>
      <c r="Q48" s="2">
        <v>5.0474459923278821E-2</v>
      </c>
      <c r="R48" s="2">
        <v>2.7652628751173709</v>
      </c>
      <c r="S48" s="2">
        <v>0</v>
      </c>
      <c r="T48" s="2"/>
      <c r="U48" s="2"/>
      <c r="V48" s="2"/>
      <c r="W48"/>
      <c r="X48" s="2">
        <v>0</v>
      </c>
      <c r="Y48" s="2">
        <v>0</v>
      </c>
      <c r="Z48" s="2">
        <v>9.0890913556395727</v>
      </c>
      <c r="AA48" s="2"/>
      <c r="AB48" s="2">
        <v>0</v>
      </c>
      <c r="AC48" s="2"/>
      <c r="AD48" s="2">
        <v>1.6047516630154679</v>
      </c>
    </row>
    <row r="49" spans="2:30" x14ac:dyDescent="0.25">
      <c r="B49" s="4" t="s">
        <v>13</v>
      </c>
      <c r="C49" s="2">
        <v>1.5287674815064389</v>
      </c>
      <c r="D49" s="2"/>
      <c r="E49" s="2"/>
      <c r="F49"/>
      <c r="G49" s="2">
        <v>0</v>
      </c>
      <c r="H49" s="2">
        <v>1.891284701325026</v>
      </c>
      <c r="I49">
        <v>0</v>
      </c>
      <c r="J49" s="2">
        <v>6.7279634421626389</v>
      </c>
      <c r="K49" s="2"/>
      <c r="L49" s="2">
        <v>0</v>
      </c>
      <c r="M49" s="2">
        <v>0</v>
      </c>
      <c r="N49" s="2">
        <v>0</v>
      </c>
      <c r="O49" s="2">
        <v>0</v>
      </c>
      <c r="P49" s="2">
        <v>0</v>
      </c>
      <c r="Q49" s="2">
        <v>0.34860398021778549</v>
      </c>
      <c r="R49" s="2">
        <v>12.824590149888181</v>
      </c>
      <c r="S49" s="2">
        <v>0</v>
      </c>
      <c r="T49" s="2"/>
      <c r="U49" s="2"/>
      <c r="V49" s="2"/>
      <c r="W49"/>
      <c r="X49" s="2">
        <v>0</v>
      </c>
      <c r="Y49" s="2">
        <v>0</v>
      </c>
      <c r="Z49" s="2">
        <v>7.4178124278145354</v>
      </c>
      <c r="AA49" s="2"/>
      <c r="AB49" s="2">
        <v>0</v>
      </c>
      <c r="AC49" s="2"/>
      <c r="AD49" s="2">
        <v>1.5914342218286179</v>
      </c>
    </row>
    <row r="50" spans="2:30" x14ac:dyDescent="0.25">
      <c r="B50" s="4" t="s">
        <v>14</v>
      </c>
      <c r="C50" s="2">
        <v>11.44463498161959</v>
      </c>
      <c r="D50" s="2"/>
      <c r="E50" s="2"/>
      <c r="F50"/>
      <c r="G50" s="2">
        <v>0</v>
      </c>
      <c r="H50" s="2">
        <v>3.4012738603772179E-2</v>
      </c>
      <c r="I50">
        <v>0</v>
      </c>
      <c r="J50" s="2">
        <v>0</v>
      </c>
      <c r="K50" s="2"/>
      <c r="L50" s="2">
        <v>0</v>
      </c>
      <c r="M50" s="2">
        <v>0</v>
      </c>
      <c r="N50" s="2">
        <v>0</v>
      </c>
      <c r="O50" s="2">
        <v>90.37957479856324</v>
      </c>
      <c r="P50" s="2">
        <v>0</v>
      </c>
      <c r="Q50" s="2">
        <v>0</v>
      </c>
      <c r="R50" s="2">
        <v>0.41230717123662908</v>
      </c>
      <c r="S50" s="2">
        <v>0</v>
      </c>
      <c r="T50" s="2"/>
      <c r="U50" s="2"/>
      <c r="V50" s="2"/>
      <c r="W50"/>
      <c r="X50" s="2">
        <v>0</v>
      </c>
      <c r="Y50" s="2">
        <v>0</v>
      </c>
      <c r="Z50" s="2">
        <v>0.14526111850148229</v>
      </c>
      <c r="AA50" s="2"/>
      <c r="AB50" s="2">
        <v>100</v>
      </c>
      <c r="AC50" s="2"/>
      <c r="AD50" s="2">
        <v>0</v>
      </c>
    </row>
    <row r="51" spans="2:30" x14ac:dyDescent="0.25">
      <c r="B51" s="4" t="s">
        <v>15</v>
      </c>
      <c r="C51" s="2">
        <v>21.36754285829231</v>
      </c>
      <c r="D51" s="2"/>
      <c r="E51" s="2"/>
      <c r="F51"/>
      <c r="G51" s="2">
        <v>0</v>
      </c>
      <c r="H51" s="2">
        <v>0.23980451006953499</v>
      </c>
      <c r="I51">
        <v>0</v>
      </c>
      <c r="J51" s="2">
        <v>5.1900383563655046</v>
      </c>
      <c r="K51" s="2"/>
      <c r="L51" s="2">
        <v>0</v>
      </c>
      <c r="M51" s="2">
        <v>0</v>
      </c>
      <c r="N51" s="2">
        <v>0</v>
      </c>
      <c r="O51" s="2">
        <v>0</v>
      </c>
      <c r="P51" s="2">
        <v>0</v>
      </c>
      <c r="Q51" s="2">
        <v>0.57172939651414889</v>
      </c>
      <c r="R51" s="2">
        <v>13.622693451218421</v>
      </c>
      <c r="S51" s="2">
        <v>0</v>
      </c>
      <c r="T51" s="2"/>
      <c r="U51" s="2"/>
      <c r="V51" s="2"/>
      <c r="W51"/>
      <c r="X51" s="2">
        <v>0</v>
      </c>
      <c r="Y51" s="2">
        <v>0</v>
      </c>
      <c r="Z51" s="2">
        <v>5.6739485916245229</v>
      </c>
      <c r="AA51" s="2"/>
      <c r="AB51" s="2">
        <v>0</v>
      </c>
      <c r="AC51" s="2"/>
      <c r="AD51" s="2">
        <v>10.574048302359181</v>
      </c>
    </row>
    <row r="52" spans="2:30" x14ac:dyDescent="0.25">
      <c r="B52" s="4" t="s">
        <v>16</v>
      </c>
      <c r="C52" s="2">
        <v>1.910959351883049</v>
      </c>
      <c r="D52" s="2"/>
      <c r="E52" s="2"/>
      <c r="F52"/>
      <c r="G52" s="2">
        <v>0</v>
      </c>
      <c r="H52" s="2">
        <v>3.49439230900426E-2</v>
      </c>
      <c r="I52">
        <v>0</v>
      </c>
      <c r="J52" s="2">
        <v>0</v>
      </c>
      <c r="K52" s="2"/>
      <c r="L52" s="2">
        <v>0</v>
      </c>
      <c r="M52" s="2">
        <v>0</v>
      </c>
      <c r="N52" s="2">
        <v>0</v>
      </c>
      <c r="O52" s="2">
        <v>0</v>
      </c>
      <c r="P52" s="2">
        <v>0</v>
      </c>
      <c r="Q52" s="2">
        <v>0</v>
      </c>
      <c r="R52" s="2">
        <v>0.1020624682787329</v>
      </c>
      <c r="S52" s="2">
        <v>0</v>
      </c>
      <c r="T52" s="2"/>
      <c r="U52" s="2"/>
      <c r="V52" s="2"/>
      <c r="W52"/>
      <c r="X52" s="2">
        <v>0</v>
      </c>
      <c r="Y52" s="2">
        <v>0</v>
      </c>
      <c r="Z52" s="2">
        <v>0</v>
      </c>
      <c r="AA52" s="2"/>
      <c r="AB52" s="2">
        <v>0</v>
      </c>
      <c r="AC52" s="2"/>
      <c r="AD52" s="2">
        <v>0</v>
      </c>
    </row>
    <row r="53" spans="2:30" x14ac:dyDescent="0.25">
      <c r="B53" s="4" t="s">
        <v>17</v>
      </c>
      <c r="C53" s="2">
        <v>22.745445127807979</v>
      </c>
      <c r="D53" s="2"/>
      <c r="E53" s="2"/>
      <c r="F53"/>
      <c r="G53" s="2">
        <v>0</v>
      </c>
      <c r="H53" s="2">
        <v>3.427739103671219</v>
      </c>
      <c r="I53">
        <v>0</v>
      </c>
      <c r="J53" s="2">
        <v>13.87435996256125</v>
      </c>
      <c r="K53" s="2"/>
      <c r="L53" s="2">
        <v>0</v>
      </c>
      <c r="M53" s="2">
        <v>0</v>
      </c>
      <c r="N53" s="2">
        <v>0</v>
      </c>
      <c r="O53" s="2">
        <v>0</v>
      </c>
      <c r="P53" s="2">
        <v>0</v>
      </c>
      <c r="Q53" s="2">
        <v>0.1094399504878569</v>
      </c>
      <c r="R53" s="2">
        <v>5.5170938253970743</v>
      </c>
      <c r="S53" s="2">
        <v>0</v>
      </c>
      <c r="T53" s="2"/>
      <c r="U53" s="2"/>
      <c r="V53" s="2"/>
      <c r="W53"/>
      <c r="X53" s="2">
        <v>0</v>
      </c>
      <c r="Y53" s="2">
        <v>0</v>
      </c>
      <c r="Z53" s="2">
        <v>2.1236792057476288</v>
      </c>
      <c r="AA53" s="2"/>
      <c r="AB53" s="2">
        <v>0</v>
      </c>
      <c r="AC53" s="2"/>
      <c r="AD53" s="2">
        <v>2.243988839984286</v>
      </c>
    </row>
    <row r="54" spans="2:30" x14ac:dyDescent="0.25">
      <c r="B54" s="4" t="s">
        <v>18</v>
      </c>
      <c r="C54" s="2">
        <v>0</v>
      </c>
      <c r="D54" s="2"/>
      <c r="E54" s="2"/>
      <c r="F54"/>
      <c r="G54" s="2">
        <v>0</v>
      </c>
      <c r="H54" s="2">
        <v>0</v>
      </c>
      <c r="I54">
        <v>0</v>
      </c>
      <c r="J54" s="2">
        <v>0</v>
      </c>
      <c r="K54" s="2"/>
      <c r="L54" s="2">
        <v>0</v>
      </c>
      <c r="M54" s="2">
        <v>0</v>
      </c>
      <c r="N54" s="2">
        <v>0</v>
      </c>
      <c r="O54" s="2">
        <v>9.6204252014367544</v>
      </c>
      <c r="P54" s="2">
        <v>0</v>
      </c>
      <c r="Q54" s="2">
        <v>0</v>
      </c>
      <c r="R54" s="2">
        <v>0</v>
      </c>
      <c r="S54" s="2">
        <v>0</v>
      </c>
      <c r="T54" s="2"/>
      <c r="U54" s="2"/>
      <c r="V54" s="2"/>
      <c r="W54"/>
      <c r="X54" s="2">
        <v>0</v>
      </c>
      <c r="Y54" s="2">
        <v>0</v>
      </c>
      <c r="Z54" s="2">
        <v>0</v>
      </c>
      <c r="AA54" s="2"/>
      <c r="AB54" s="2">
        <v>0</v>
      </c>
      <c r="AC54" s="2"/>
      <c r="AD54" s="2">
        <v>0</v>
      </c>
    </row>
    <row r="55" spans="2:30" x14ac:dyDescent="0.25">
      <c r="B55" s="4" t="s">
        <v>19</v>
      </c>
      <c r="C55" s="2">
        <v>8.4937114350801846</v>
      </c>
      <c r="D55" s="2"/>
      <c r="E55" s="2"/>
      <c r="F55"/>
      <c r="G55" s="2">
        <v>0</v>
      </c>
      <c r="H55" s="2">
        <v>1.737394212541389</v>
      </c>
      <c r="I55">
        <v>99.818122806910097</v>
      </c>
      <c r="J55" s="2">
        <v>0</v>
      </c>
      <c r="K55" s="2"/>
      <c r="L55" s="2">
        <v>0</v>
      </c>
      <c r="M55" s="2">
        <v>0</v>
      </c>
      <c r="N55" s="2">
        <v>0</v>
      </c>
      <c r="O55" s="2">
        <v>0</v>
      </c>
      <c r="P55" s="2">
        <v>0</v>
      </c>
      <c r="Q55" s="2">
        <v>0</v>
      </c>
      <c r="R55" s="2">
        <v>0.55794149325707298</v>
      </c>
      <c r="S55" s="2">
        <v>0</v>
      </c>
      <c r="T55" s="2"/>
      <c r="U55" s="2"/>
      <c r="V55" s="2"/>
      <c r="W55"/>
      <c r="X55" s="2">
        <v>0</v>
      </c>
      <c r="Y55" s="2">
        <v>0</v>
      </c>
      <c r="Z55" s="2">
        <v>8.5823665236576585E-2</v>
      </c>
      <c r="AA55" s="2"/>
      <c r="AB55" s="2">
        <v>0</v>
      </c>
      <c r="AC55" s="2"/>
      <c r="AD55" s="2">
        <v>3.7821532970655021</v>
      </c>
    </row>
    <row r="56" spans="2:30" x14ac:dyDescent="0.25">
      <c r="B56" s="4" t="s">
        <v>20</v>
      </c>
      <c r="C56" s="2">
        <v>0.25395644018445779</v>
      </c>
      <c r="D56" s="2"/>
      <c r="E56" s="2"/>
      <c r="F56"/>
      <c r="G56" s="2">
        <v>0</v>
      </c>
      <c r="H56" s="2">
        <v>85.76699215648604</v>
      </c>
      <c r="I56">
        <v>0</v>
      </c>
      <c r="J56" s="2">
        <v>20.55460735194259</v>
      </c>
      <c r="K56" s="2"/>
      <c r="L56" s="2">
        <v>0</v>
      </c>
      <c r="M56" s="2">
        <v>0</v>
      </c>
      <c r="N56" s="2">
        <v>0</v>
      </c>
      <c r="O56" s="2">
        <v>0</v>
      </c>
      <c r="P56" s="2">
        <v>0</v>
      </c>
      <c r="Q56" s="2">
        <v>0.27548677191770871</v>
      </c>
      <c r="R56" s="2">
        <v>0.59221432211116598</v>
      </c>
      <c r="S56" s="2">
        <v>1.0587612493382741</v>
      </c>
      <c r="T56" s="2"/>
      <c r="U56" s="2"/>
      <c r="V56" s="2"/>
      <c r="W56"/>
      <c r="X56" s="2">
        <v>0</v>
      </c>
      <c r="Y56" s="2">
        <v>0</v>
      </c>
      <c r="Z56" s="2">
        <v>1.721038393307945E-2</v>
      </c>
      <c r="AA56" s="2"/>
      <c r="AB56" s="2">
        <v>0</v>
      </c>
      <c r="AC56" s="2"/>
      <c r="AD56" s="2">
        <v>14.12647573895152</v>
      </c>
    </row>
    <row r="57" spans="2:30" x14ac:dyDescent="0.25">
      <c r="B57" s="4" t="s">
        <v>21</v>
      </c>
      <c r="C57" s="2">
        <v>7.7293276943269644</v>
      </c>
      <c r="D57" s="2"/>
      <c r="E57" s="2"/>
      <c r="F57"/>
      <c r="G57" s="2">
        <v>0</v>
      </c>
      <c r="H57" s="2">
        <v>3.9431252119669939</v>
      </c>
      <c r="I57">
        <v>0</v>
      </c>
      <c r="J57" s="2">
        <v>2.6519113949604511</v>
      </c>
      <c r="K57" s="2"/>
      <c r="L57" s="2">
        <v>0</v>
      </c>
      <c r="M57" s="2">
        <v>0</v>
      </c>
      <c r="N57" s="2">
        <v>0</v>
      </c>
      <c r="O57" s="2">
        <v>0</v>
      </c>
      <c r="P57" s="2">
        <v>0</v>
      </c>
      <c r="Q57" s="2">
        <v>0.31563047789407339</v>
      </c>
      <c r="R57" s="2">
        <v>5.2245903514930614</v>
      </c>
      <c r="S57" s="2">
        <v>0.73648918484671178</v>
      </c>
      <c r="T57" s="2"/>
      <c r="U57" s="2"/>
      <c r="V57" s="2"/>
      <c r="W57"/>
      <c r="X57" s="2">
        <v>0</v>
      </c>
      <c r="Y57" s="2">
        <v>0</v>
      </c>
      <c r="Z57" s="2">
        <v>1.10516229346398</v>
      </c>
      <c r="AA57" s="2"/>
      <c r="AB57" s="2">
        <v>0</v>
      </c>
      <c r="AC57" s="2"/>
      <c r="AD57" s="2">
        <v>1.6140738718462631</v>
      </c>
    </row>
    <row r="59" spans="2:30" x14ac:dyDescent="0.25">
      <c r="B59" s="3" t="s">
        <v>57</v>
      </c>
      <c r="C59" s="7">
        <v>88</v>
      </c>
      <c r="D59" s="7">
        <v>133</v>
      </c>
      <c r="E59" s="7">
        <v>142</v>
      </c>
      <c r="F59" s="7">
        <v>156</v>
      </c>
      <c r="G59" s="7">
        <v>160</v>
      </c>
      <c r="H59" s="1" t="s">
        <v>27</v>
      </c>
      <c r="I59" s="7" t="s">
        <v>28</v>
      </c>
      <c r="J59" s="7">
        <v>197</v>
      </c>
      <c r="K59" s="7">
        <v>234</v>
      </c>
      <c r="L59" s="7">
        <v>262</v>
      </c>
      <c r="M59" s="7">
        <v>276</v>
      </c>
      <c r="N59" s="7">
        <v>295</v>
      </c>
      <c r="O59" s="7">
        <v>301</v>
      </c>
      <c r="P59" s="7">
        <v>332</v>
      </c>
      <c r="Q59" s="7">
        <v>339</v>
      </c>
      <c r="R59" s="7">
        <v>355</v>
      </c>
      <c r="S59" s="7">
        <v>363</v>
      </c>
      <c r="T59" s="7">
        <v>386</v>
      </c>
      <c r="U59" s="7">
        <v>392</v>
      </c>
      <c r="V59" s="7">
        <v>398</v>
      </c>
      <c r="W59" s="7">
        <v>406</v>
      </c>
      <c r="X59" s="7">
        <v>411</v>
      </c>
      <c r="Y59" s="7">
        <v>448</v>
      </c>
      <c r="Z59" s="7">
        <v>462</v>
      </c>
      <c r="AA59" s="7">
        <v>611</v>
      </c>
      <c r="AB59" s="7">
        <v>618</v>
      </c>
      <c r="AC59" s="7">
        <v>625</v>
      </c>
      <c r="AD59" s="7">
        <v>637</v>
      </c>
    </row>
    <row r="60" spans="2:30" x14ac:dyDescent="0.25">
      <c r="B60" s="4" t="s">
        <v>22</v>
      </c>
      <c r="C60" s="2">
        <v>16.932105625763761</v>
      </c>
      <c r="D60" s="2"/>
      <c r="E60" s="2"/>
      <c r="F60" s="2"/>
      <c r="G60" s="2">
        <v>100</v>
      </c>
      <c r="H60" s="2">
        <v>2.4983189669537329</v>
      </c>
      <c r="I60" s="2">
        <v>0.18187719308989139</v>
      </c>
      <c r="J60" s="2">
        <v>47.683018590908262</v>
      </c>
      <c r="K60" s="2"/>
      <c r="L60" s="2">
        <v>100</v>
      </c>
      <c r="M60" s="2">
        <v>100</v>
      </c>
      <c r="N60" s="2">
        <v>100</v>
      </c>
      <c r="O60" s="2">
        <v>0</v>
      </c>
      <c r="P60" s="2">
        <v>100</v>
      </c>
      <c r="Q60" s="2">
        <v>98.260093476812884</v>
      </c>
      <c r="R60" s="2">
        <v>50.95160021349956</v>
      </c>
      <c r="S60" s="2">
        <v>98.204749565815021</v>
      </c>
      <c r="T60" s="2"/>
      <c r="U60" s="2"/>
      <c r="V60" s="2"/>
      <c r="W60" s="2"/>
      <c r="X60" s="2">
        <v>100</v>
      </c>
      <c r="Y60" s="2">
        <v>99.178305518963029</v>
      </c>
      <c r="Z60" s="2">
        <v>59.085028426806559</v>
      </c>
      <c r="AA60" s="2"/>
      <c r="AB60" s="2">
        <v>0</v>
      </c>
      <c r="AC60" s="2"/>
      <c r="AD60" s="2">
        <v>64.083526991123918</v>
      </c>
    </row>
    <row r="61" spans="2:30" x14ac:dyDescent="0.25">
      <c r="B61" s="4" t="s">
        <v>23</v>
      </c>
      <c r="C61" s="2">
        <v>0.27155738158338072</v>
      </c>
      <c r="D61" s="2"/>
      <c r="E61" s="2"/>
      <c r="F61" s="2"/>
      <c r="G61" s="2">
        <v>0</v>
      </c>
      <c r="H61" s="2">
        <v>7.9885826980041291E-2</v>
      </c>
      <c r="I61" s="2">
        <v>0</v>
      </c>
      <c r="J61" s="2">
        <v>1.5379250857971329</v>
      </c>
      <c r="K61" s="2"/>
      <c r="L61" s="2">
        <v>0</v>
      </c>
      <c r="M61" s="2">
        <v>0</v>
      </c>
      <c r="N61" s="2">
        <v>0</v>
      </c>
      <c r="O61" s="2">
        <v>0</v>
      </c>
      <c r="P61" s="2">
        <v>0</v>
      </c>
      <c r="Q61" s="2">
        <v>6.8541486232265539E-2</v>
      </c>
      <c r="R61" s="2">
        <v>7.4296436785027211</v>
      </c>
      <c r="S61" s="2">
        <v>0</v>
      </c>
      <c r="T61" s="2"/>
      <c r="U61" s="2"/>
      <c r="V61" s="2"/>
      <c r="W61" s="2"/>
      <c r="X61" s="2">
        <v>0</v>
      </c>
      <c r="Y61" s="2">
        <v>0.82169448103697995</v>
      </c>
      <c r="Z61" s="2">
        <v>15.256982531232049</v>
      </c>
      <c r="AA61" s="2"/>
      <c r="AB61" s="2">
        <v>0</v>
      </c>
      <c r="AC61" s="2"/>
      <c r="AD61" s="2">
        <v>0.37954707382523523</v>
      </c>
    </row>
    <row r="62" spans="2:30" x14ac:dyDescent="0.25">
      <c r="B62" s="10" t="s">
        <v>71</v>
      </c>
      <c r="C62" s="6">
        <f>SUM(C60:C61)</f>
        <v>17.203663007347142</v>
      </c>
      <c r="G62" s="6">
        <f>SUM(G60:G61)</f>
        <v>100</v>
      </c>
      <c r="H62" s="6">
        <f>SUM(H60:H61)</f>
        <v>2.5782047939337742</v>
      </c>
      <c r="I62" s="6">
        <f>SUM(I60:I61)</f>
        <v>0.18187719308989139</v>
      </c>
      <c r="J62" s="6">
        <f>SUM(J60:J61)</f>
        <v>49.220943676705396</v>
      </c>
      <c r="L62" s="6">
        <f t="shared" ref="L62:S62" si="71">SUM(L60:L61)</f>
        <v>100</v>
      </c>
      <c r="M62" s="6">
        <f t="shared" si="71"/>
        <v>100</v>
      </c>
      <c r="N62" s="6">
        <f t="shared" si="71"/>
        <v>100</v>
      </c>
      <c r="O62" s="6">
        <f t="shared" si="71"/>
        <v>0</v>
      </c>
      <c r="P62" s="6">
        <f t="shared" si="71"/>
        <v>100</v>
      </c>
      <c r="Q62" s="6">
        <f t="shared" si="71"/>
        <v>98.328634963045147</v>
      </c>
      <c r="R62" s="6">
        <f t="shared" si="71"/>
        <v>58.381243892002281</v>
      </c>
      <c r="S62" s="6">
        <f t="shared" si="71"/>
        <v>98.204749565815021</v>
      </c>
      <c r="X62" s="6">
        <f>SUM(X60:X61)</f>
        <v>100</v>
      </c>
      <c r="Y62" s="6">
        <f>SUM(Y60:Y61)</f>
        <v>100.00000000000001</v>
      </c>
      <c r="Z62" s="6">
        <f>SUM(Z60:Z61)</f>
        <v>74.342010958038614</v>
      </c>
      <c r="AB62" s="6">
        <f>SUM(AB60:AB61)</f>
        <v>0</v>
      </c>
      <c r="AD62" s="6">
        <f>SUM(AD60:AD61)</f>
        <v>64.463074064949154</v>
      </c>
    </row>
    <row r="63" spans="2:30" x14ac:dyDescent="0.25">
      <c r="B63" s="4" t="s">
        <v>24</v>
      </c>
      <c r="C63" s="2">
        <v>74.813052858141447</v>
      </c>
      <c r="D63" s="2"/>
      <c r="E63" s="2"/>
      <c r="F63" s="2"/>
      <c r="G63" s="2">
        <v>0</v>
      </c>
      <c r="H63" s="2">
        <v>7.7116778376131876</v>
      </c>
      <c r="I63" s="2">
        <v>99.818122806910097</v>
      </c>
      <c r="J63" s="2">
        <v>27.572537576391561</v>
      </c>
      <c r="K63" s="2"/>
      <c r="L63" s="2">
        <v>0</v>
      </c>
      <c r="M63" s="2">
        <v>0</v>
      </c>
      <c r="N63" s="2">
        <v>0</v>
      </c>
      <c r="O63" s="2">
        <v>100</v>
      </c>
      <c r="P63" s="2">
        <v>0</v>
      </c>
      <c r="Q63" s="2">
        <v>1.08024778714307</v>
      </c>
      <c r="R63" s="2">
        <v>35.80195143439348</v>
      </c>
      <c r="S63" s="2">
        <v>0</v>
      </c>
      <c r="T63" s="2"/>
      <c r="U63" s="2"/>
      <c r="V63" s="2"/>
      <c r="W63" s="2"/>
      <c r="X63" s="2">
        <v>0</v>
      </c>
      <c r="Y63" s="2">
        <v>0</v>
      </c>
      <c r="Z63" s="2">
        <v>24.535616364564319</v>
      </c>
      <c r="AA63" s="2"/>
      <c r="AB63" s="2">
        <v>100</v>
      </c>
      <c r="AC63" s="2"/>
      <c r="AD63" s="2">
        <v>19.79637632425305</v>
      </c>
    </row>
    <row r="64" spans="2:30" x14ac:dyDescent="0.25">
      <c r="B64" s="4" t="s">
        <v>20</v>
      </c>
      <c r="C64" s="2">
        <v>0.25395644018445779</v>
      </c>
      <c r="D64" s="2"/>
      <c r="E64" s="2"/>
      <c r="F64" s="2"/>
      <c r="G64" s="2">
        <v>0</v>
      </c>
      <c r="H64" s="2">
        <v>85.76699215648604</v>
      </c>
      <c r="I64" s="2">
        <v>0</v>
      </c>
      <c r="J64" s="2">
        <v>20.55460735194259</v>
      </c>
      <c r="K64" s="2"/>
      <c r="L64" s="2">
        <v>0</v>
      </c>
      <c r="M64" s="2">
        <v>0</v>
      </c>
      <c r="N64" s="2">
        <v>0</v>
      </c>
      <c r="O64" s="2">
        <v>0</v>
      </c>
      <c r="P64" s="2">
        <v>0</v>
      </c>
      <c r="Q64" s="2">
        <v>0.27548677191770871</v>
      </c>
      <c r="R64" s="2">
        <v>0.59221432211116598</v>
      </c>
      <c r="S64" s="2">
        <v>1.0587612493382741</v>
      </c>
      <c r="T64" s="2"/>
      <c r="U64" s="2"/>
      <c r="V64" s="2"/>
      <c r="W64" s="2"/>
      <c r="X64" s="2">
        <v>0</v>
      </c>
      <c r="Y64" s="2">
        <v>0</v>
      </c>
      <c r="Z64" s="2">
        <v>1.721038393307945E-2</v>
      </c>
      <c r="AA64" s="2"/>
      <c r="AB64" s="2">
        <v>0</v>
      </c>
      <c r="AC64" s="2"/>
      <c r="AD64" s="2">
        <v>14.12647573895152</v>
      </c>
    </row>
    <row r="65" spans="2:30" x14ac:dyDescent="0.25">
      <c r="B65" s="4" t="s">
        <v>21</v>
      </c>
      <c r="C65" s="2">
        <v>7.7293276943269644</v>
      </c>
      <c r="D65" s="2"/>
      <c r="E65" s="2"/>
      <c r="F65" s="2"/>
      <c r="G65" s="2">
        <v>0</v>
      </c>
      <c r="H65" s="2">
        <v>3.9431252119669939</v>
      </c>
      <c r="I65" s="2">
        <v>0</v>
      </c>
      <c r="J65" s="2">
        <v>2.6519113949604511</v>
      </c>
      <c r="K65" s="2"/>
      <c r="L65" s="2">
        <v>0</v>
      </c>
      <c r="M65" s="2">
        <v>0</v>
      </c>
      <c r="N65" s="2">
        <v>0</v>
      </c>
      <c r="O65" s="2">
        <v>0</v>
      </c>
      <c r="P65" s="2">
        <v>0</v>
      </c>
      <c r="Q65" s="2">
        <v>0.31563047789407339</v>
      </c>
      <c r="R65" s="2">
        <v>5.2245903514930614</v>
      </c>
      <c r="S65" s="2">
        <v>0.73648918484671178</v>
      </c>
      <c r="T65" s="2"/>
      <c r="U65" s="2"/>
      <c r="V65" s="2"/>
      <c r="W65" s="2"/>
      <c r="X65" s="2">
        <v>0</v>
      </c>
      <c r="Y65" s="2">
        <v>0</v>
      </c>
      <c r="Z65" s="2">
        <v>1.10516229346398</v>
      </c>
      <c r="AA65" s="2"/>
      <c r="AB65" s="2">
        <v>0</v>
      </c>
      <c r="AC65" s="2"/>
      <c r="AD65" s="2">
        <v>1.6140738718462631</v>
      </c>
    </row>
    <row r="66" spans="2:30" x14ac:dyDescent="0.25">
      <c r="B66" s="4" t="s">
        <v>25</v>
      </c>
      <c r="C66" s="2">
        <v>54.135466902686908</v>
      </c>
      <c r="D66" s="2"/>
      <c r="E66" s="2"/>
      <c r="F66" s="2"/>
      <c r="G66" s="2">
        <v>0</v>
      </c>
      <c r="H66" s="2">
        <v>7.3126407803914102</v>
      </c>
      <c r="I66" s="2">
        <v>99.818122806910097</v>
      </c>
      <c r="J66" s="2">
        <v>25.792361761089399</v>
      </c>
      <c r="K66" s="2"/>
      <c r="L66" s="2">
        <v>0</v>
      </c>
      <c r="M66" s="2">
        <v>0</v>
      </c>
      <c r="N66" s="2">
        <v>0</v>
      </c>
      <c r="O66" s="2">
        <v>0</v>
      </c>
      <c r="P66" s="2">
        <v>0</v>
      </c>
      <c r="Q66" s="2">
        <v>1.0638317945698921</v>
      </c>
      <c r="R66" s="2">
        <v>35.604605461778483</v>
      </c>
      <c r="S66" s="2">
        <v>0</v>
      </c>
      <c r="T66" s="2"/>
      <c r="U66" s="2"/>
      <c r="V66" s="2"/>
      <c r="W66" s="2"/>
      <c r="X66" s="2">
        <v>0</v>
      </c>
      <c r="Y66" s="2">
        <v>0</v>
      </c>
      <c r="Z66" s="2">
        <v>21.340419568160879</v>
      </c>
      <c r="AA66" s="2"/>
      <c r="AB66" s="2">
        <v>0</v>
      </c>
      <c r="AC66" s="2"/>
      <c r="AD66" s="2">
        <v>18.19162466123759</v>
      </c>
    </row>
    <row r="67" spans="2:30" x14ac:dyDescent="0.25">
      <c r="B67" s="4" t="s">
        <v>83</v>
      </c>
      <c r="C67" s="2">
        <v>0.21020552870713541</v>
      </c>
      <c r="D67" s="2"/>
      <c r="E67" s="2"/>
      <c r="F67" s="2"/>
      <c r="G67" s="2">
        <v>0</v>
      </c>
      <c r="H67" s="2">
        <v>0.7857726772828233</v>
      </c>
      <c r="I67" s="2">
        <v>0</v>
      </c>
      <c r="J67" s="2">
        <v>1.552606948191378</v>
      </c>
      <c r="K67" s="2"/>
      <c r="L67" s="2">
        <v>0</v>
      </c>
      <c r="M67" s="2">
        <v>0</v>
      </c>
      <c r="N67" s="2">
        <v>0</v>
      </c>
      <c r="O67" s="2">
        <v>0</v>
      </c>
      <c r="P67" s="2">
        <v>0</v>
      </c>
      <c r="Q67" s="2">
        <v>0.1132137418839899</v>
      </c>
      <c r="R67" s="2">
        <v>6.9800144046683634</v>
      </c>
      <c r="S67" s="2">
        <v>0</v>
      </c>
      <c r="T67" s="2"/>
      <c r="U67" s="2"/>
      <c r="V67" s="2"/>
      <c r="W67" s="2"/>
      <c r="X67" s="2">
        <v>0</v>
      </c>
      <c r="Y67" s="2">
        <v>0</v>
      </c>
      <c r="Z67" s="2">
        <v>1.117533683506061</v>
      </c>
      <c r="AA67" s="2"/>
      <c r="AB67" s="2">
        <v>0</v>
      </c>
      <c r="AC67" s="2"/>
      <c r="AD67" s="2">
        <v>0</v>
      </c>
    </row>
    <row r="70" spans="2:30" x14ac:dyDescent="0.25">
      <c r="B70" s="3" t="s">
        <v>58</v>
      </c>
      <c r="C70" s="7">
        <v>88</v>
      </c>
      <c r="D70" s="7">
        <v>133</v>
      </c>
      <c r="E70" s="7">
        <v>142</v>
      </c>
      <c r="F70" s="7">
        <v>156</v>
      </c>
      <c r="G70" s="7">
        <v>160</v>
      </c>
      <c r="H70" s="1" t="s">
        <v>27</v>
      </c>
      <c r="I70" s="7" t="s">
        <v>28</v>
      </c>
      <c r="J70" s="7">
        <v>197</v>
      </c>
      <c r="K70" s="7">
        <v>234</v>
      </c>
      <c r="L70" s="7">
        <v>262</v>
      </c>
      <c r="M70" s="7">
        <v>276</v>
      </c>
      <c r="N70" s="7">
        <v>295</v>
      </c>
      <c r="O70" s="7">
        <v>301</v>
      </c>
      <c r="P70" s="7">
        <v>332</v>
      </c>
      <c r="Q70" s="7">
        <v>339</v>
      </c>
      <c r="R70" s="7">
        <v>355</v>
      </c>
      <c r="S70" s="7">
        <v>363</v>
      </c>
      <c r="T70" s="7">
        <v>386</v>
      </c>
      <c r="U70" s="7">
        <v>392</v>
      </c>
      <c r="V70" s="7">
        <v>398</v>
      </c>
      <c r="W70" s="7">
        <v>406</v>
      </c>
      <c r="X70" s="7">
        <v>411</v>
      </c>
      <c r="Y70" s="7">
        <v>448</v>
      </c>
      <c r="Z70" s="7">
        <v>462</v>
      </c>
      <c r="AA70" s="7">
        <v>611</v>
      </c>
      <c r="AB70" s="7">
        <v>618</v>
      </c>
      <c r="AC70" s="7">
        <v>625</v>
      </c>
      <c r="AD70" s="7">
        <v>637</v>
      </c>
    </row>
    <row r="71" spans="2:30" x14ac:dyDescent="0.25">
      <c r="B71" s="4" t="s">
        <v>1</v>
      </c>
      <c r="C71" s="2">
        <v>0</v>
      </c>
      <c r="D71" s="2"/>
      <c r="E71" s="2">
        <v>0</v>
      </c>
      <c r="F71"/>
      <c r="G71" s="2">
        <v>0</v>
      </c>
      <c r="H71" s="2">
        <v>0</v>
      </c>
      <c r="I71" s="2">
        <v>0</v>
      </c>
      <c r="J71" s="2">
        <v>0</v>
      </c>
      <c r="K71" s="2">
        <v>6.9731519758189977</v>
      </c>
      <c r="L71" s="2">
        <v>1.3255161865918941</v>
      </c>
      <c r="M71" s="2">
        <v>0</v>
      </c>
      <c r="N71" s="2">
        <v>0</v>
      </c>
      <c r="O71" s="2">
        <v>0</v>
      </c>
      <c r="P71" s="2">
        <v>0</v>
      </c>
      <c r="Q71" s="2">
        <v>6.6491895376752402E-2</v>
      </c>
      <c r="R71" s="2">
        <v>0</v>
      </c>
      <c r="S71" s="2">
        <v>0</v>
      </c>
      <c r="T71"/>
      <c r="U71" s="2"/>
      <c r="V71"/>
      <c r="W71" s="2"/>
      <c r="X71" s="2">
        <v>0</v>
      </c>
      <c r="Y71" s="2">
        <v>0.16209622165404991</v>
      </c>
      <c r="Z71" s="2">
        <v>2.6126003367594901E-2</v>
      </c>
      <c r="AA71" s="2">
        <v>0</v>
      </c>
      <c r="AB71" s="2"/>
      <c r="AC71" s="2"/>
      <c r="AD71" s="2">
        <v>0</v>
      </c>
    </row>
    <row r="72" spans="2:30" x14ac:dyDescent="0.25">
      <c r="B72" s="4" t="s">
        <v>2</v>
      </c>
      <c r="C72" s="2">
        <v>0</v>
      </c>
      <c r="D72" s="2"/>
      <c r="E72" s="2">
        <v>0</v>
      </c>
      <c r="F72"/>
      <c r="G72" s="2">
        <v>0</v>
      </c>
      <c r="H72" s="2">
        <v>0</v>
      </c>
      <c r="I72" s="2">
        <v>0</v>
      </c>
      <c r="J72" s="2">
        <v>0.53486309839400992</v>
      </c>
      <c r="K72" s="2">
        <v>53.340445392719033</v>
      </c>
      <c r="L72" s="2">
        <v>54.542806161465343</v>
      </c>
      <c r="M72" s="2">
        <v>70.433546552949537</v>
      </c>
      <c r="N72" s="2">
        <v>82.733812949640281</v>
      </c>
      <c r="O72" s="2">
        <v>0</v>
      </c>
      <c r="P72" s="2">
        <v>81.365576102418217</v>
      </c>
      <c r="Q72" s="2">
        <v>53.660126093519487</v>
      </c>
      <c r="R72" s="2">
        <v>0.1029122113914834</v>
      </c>
      <c r="S72" s="2">
        <v>66.910404991459743</v>
      </c>
      <c r="T72"/>
      <c r="U72" s="2"/>
      <c r="V72"/>
      <c r="W72" s="2"/>
      <c r="X72" s="2">
        <v>0</v>
      </c>
      <c r="Y72" s="2">
        <v>23.729549974098031</v>
      </c>
      <c r="Z72" s="2">
        <v>7.7282908165220848E-2</v>
      </c>
      <c r="AA72" s="2">
        <v>0</v>
      </c>
      <c r="AB72" s="2"/>
      <c r="AC72" s="2"/>
      <c r="AD72" s="2">
        <v>0</v>
      </c>
    </row>
    <row r="73" spans="2:30" x14ac:dyDescent="0.25">
      <c r="B73" s="4" t="s">
        <v>3</v>
      </c>
      <c r="C73" s="2">
        <v>0</v>
      </c>
      <c r="D73" s="2"/>
      <c r="E73" s="2">
        <v>0</v>
      </c>
      <c r="F73"/>
      <c r="G73" s="2">
        <v>18.391334408849961</v>
      </c>
      <c r="H73" s="2">
        <v>0</v>
      </c>
      <c r="I73" s="2">
        <v>0</v>
      </c>
      <c r="J73" s="2">
        <v>1.4263015957173599</v>
      </c>
      <c r="K73" s="2">
        <v>25.781215273147531</v>
      </c>
      <c r="L73" s="2">
        <v>28.98656276173482</v>
      </c>
      <c r="M73" s="2">
        <v>29.56645344705046</v>
      </c>
      <c r="N73" s="2">
        <v>17.266187050359711</v>
      </c>
      <c r="O73" s="2">
        <v>0</v>
      </c>
      <c r="P73" s="2">
        <v>16.894262683736368</v>
      </c>
      <c r="Q73" s="2">
        <v>28.77427051391625</v>
      </c>
      <c r="R73" s="2">
        <v>0.1686616797804866</v>
      </c>
      <c r="S73" s="2">
        <v>24.731440832286388</v>
      </c>
      <c r="T73"/>
      <c r="U73" s="2"/>
      <c r="V73"/>
      <c r="W73" s="2"/>
      <c r="X73" s="2">
        <v>9.3169327401203876</v>
      </c>
      <c r="Y73" s="2">
        <v>33.477604540922343</v>
      </c>
      <c r="Z73" s="2">
        <v>0.36764136475358089</v>
      </c>
      <c r="AA73" s="2">
        <v>0</v>
      </c>
      <c r="AB73" s="2"/>
      <c r="AC73" s="2"/>
      <c r="AD73" s="2">
        <v>11.728074727555789</v>
      </c>
    </row>
    <row r="74" spans="2:30" x14ac:dyDescent="0.25">
      <c r="B74" s="4" t="s">
        <v>4</v>
      </c>
      <c r="C74" s="2">
        <v>0</v>
      </c>
      <c r="D74" s="2"/>
      <c r="E74" s="2">
        <v>0</v>
      </c>
      <c r="F74"/>
      <c r="G74" s="2">
        <v>10.324959668126301</v>
      </c>
      <c r="H74" s="2">
        <v>8.7319138095045684E-2</v>
      </c>
      <c r="I74" s="2">
        <v>0</v>
      </c>
      <c r="J74" s="2">
        <v>1.8932455705057809</v>
      </c>
      <c r="K74" s="2">
        <v>5.2784815753211536</v>
      </c>
      <c r="L74" s="2">
        <v>9.7957102800335019</v>
      </c>
      <c r="M74" s="2">
        <v>0</v>
      </c>
      <c r="N74" s="2">
        <v>0</v>
      </c>
      <c r="O74" s="2">
        <v>0</v>
      </c>
      <c r="P74" s="2">
        <v>1.3513513513513511</v>
      </c>
      <c r="Q74" s="2">
        <v>9.2933116930080857</v>
      </c>
      <c r="R74" s="2">
        <v>0.48597433157089359</v>
      </c>
      <c r="S74" s="2">
        <v>2.964385031267204</v>
      </c>
      <c r="T74"/>
      <c r="U74" s="2"/>
      <c r="V74"/>
      <c r="W74" s="2"/>
      <c r="X74" s="2">
        <v>13.34729128500393</v>
      </c>
      <c r="Y74" s="2">
        <v>13.145947872974491</v>
      </c>
      <c r="Z74" s="2">
        <v>2.9035845658835999</v>
      </c>
      <c r="AA74" s="2">
        <v>0</v>
      </c>
      <c r="AB74" s="2"/>
      <c r="AC74" s="2"/>
      <c r="AD74" s="2">
        <v>0</v>
      </c>
    </row>
    <row r="75" spans="2:30" x14ac:dyDescent="0.25">
      <c r="B75" s="4" t="s">
        <v>5</v>
      </c>
      <c r="C75" s="2">
        <v>0.32397932356676562</v>
      </c>
      <c r="D75" s="2"/>
      <c r="E75" s="2">
        <v>0</v>
      </c>
      <c r="F75"/>
      <c r="G75" s="2">
        <v>0</v>
      </c>
      <c r="H75" s="2">
        <v>6.3691606610503909E-2</v>
      </c>
      <c r="I75" s="2">
        <v>0</v>
      </c>
      <c r="J75" s="2">
        <v>2.5002727377307288</v>
      </c>
      <c r="K75" s="2">
        <v>2.6809130106236392</v>
      </c>
      <c r="L75" s="2">
        <v>4.187757182913951</v>
      </c>
      <c r="M75" s="2">
        <v>0</v>
      </c>
      <c r="N75" s="2">
        <v>0</v>
      </c>
      <c r="O75" s="2">
        <v>0</v>
      </c>
      <c r="P75" s="2">
        <v>0</v>
      </c>
      <c r="Q75" s="2">
        <v>5.0549394146069089</v>
      </c>
      <c r="R75" s="2">
        <v>0.42063324497312637</v>
      </c>
      <c r="S75" s="2">
        <v>2.072246298047741</v>
      </c>
      <c r="T75"/>
      <c r="U75" s="2"/>
      <c r="V75"/>
      <c r="W75" s="2"/>
      <c r="X75" s="2">
        <v>25.77859199162523</v>
      </c>
      <c r="Y75" s="2">
        <v>11.14063379065635</v>
      </c>
      <c r="Z75" s="2">
        <v>2.7502702946246611</v>
      </c>
      <c r="AA75" s="2">
        <v>0</v>
      </c>
      <c r="AB75" s="2"/>
      <c r="AC75" s="2"/>
      <c r="AD75" s="2">
        <v>32.693305656460822</v>
      </c>
    </row>
    <row r="76" spans="2:30" x14ac:dyDescent="0.25">
      <c r="B76" s="4" t="s">
        <v>6</v>
      </c>
      <c r="C76" s="2">
        <v>6.113542416618805</v>
      </c>
      <c r="D76" s="2"/>
      <c r="E76" s="2">
        <v>100</v>
      </c>
      <c r="F76"/>
      <c r="G76" s="2">
        <v>66.835676423138963</v>
      </c>
      <c r="H76" s="2">
        <v>1.797746960780352</v>
      </c>
      <c r="I76" s="2">
        <v>6.5709084280901831</v>
      </c>
      <c r="J76" s="2">
        <v>19.738995297874169</v>
      </c>
      <c r="K76" s="2">
        <v>0</v>
      </c>
      <c r="L76" s="2">
        <v>1.161647427260478</v>
      </c>
      <c r="M76" s="2">
        <v>0</v>
      </c>
      <c r="N76" s="2">
        <v>0</v>
      </c>
      <c r="O76" s="2">
        <v>21.455146754857381</v>
      </c>
      <c r="P76" s="2">
        <v>0.38880986249407301</v>
      </c>
      <c r="Q76" s="2">
        <v>2.0803019898574591</v>
      </c>
      <c r="R76" s="2">
        <v>6.0032123311698626</v>
      </c>
      <c r="S76" s="2">
        <v>2.241639728405866</v>
      </c>
      <c r="T76"/>
      <c r="U76" s="2"/>
      <c r="V76"/>
      <c r="W76" s="2"/>
      <c r="X76" s="2">
        <v>51.557183983250447</v>
      </c>
      <c r="Y76" s="2">
        <v>12.533213014488391</v>
      </c>
      <c r="Z76" s="2">
        <v>50.061802860062087</v>
      </c>
      <c r="AA76" s="2">
        <v>25.757575757575761</v>
      </c>
      <c r="AB76" s="2"/>
      <c r="AC76" s="2"/>
      <c r="AD76" s="2">
        <v>38.453554748313437</v>
      </c>
    </row>
    <row r="77" spans="2:30" x14ac:dyDescent="0.25">
      <c r="B77" s="4" t="s">
        <v>7</v>
      </c>
      <c r="C77" s="2">
        <v>0.36240383759778028</v>
      </c>
      <c r="D77" s="2"/>
      <c r="E77" s="2">
        <v>0</v>
      </c>
      <c r="F77"/>
      <c r="G77" s="2">
        <v>3.1804563263424761</v>
      </c>
      <c r="H77" s="2">
        <v>0.15991387251131889</v>
      </c>
      <c r="I77" s="2">
        <v>0</v>
      </c>
      <c r="J77" s="2">
        <v>0.45845408433772272</v>
      </c>
      <c r="K77" s="2">
        <v>0</v>
      </c>
      <c r="L77" s="2">
        <v>0</v>
      </c>
      <c r="M77" s="2">
        <v>0</v>
      </c>
      <c r="N77" s="2">
        <v>0</v>
      </c>
      <c r="O77" s="2">
        <v>0</v>
      </c>
      <c r="P77" s="2">
        <v>0</v>
      </c>
      <c r="Q77" s="2">
        <v>4.1217198303717872E-3</v>
      </c>
      <c r="R77" s="2">
        <v>1.3844142722901931</v>
      </c>
      <c r="S77" s="2">
        <v>0</v>
      </c>
      <c r="T77"/>
      <c r="U77" s="2"/>
      <c r="V77"/>
      <c r="W77" s="2"/>
      <c r="X77" s="2">
        <v>0</v>
      </c>
      <c r="Y77" s="2">
        <v>3.0692446093258252</v>
      </c>
      <c r="Z77" s="2">
        <v>0.44116963770429712</v>
      </c>
      <c r="AA77" s="2">
        <v>0</v>
      </c>
      <c r="AB77" s="2"/>
      <c r="AC77" s="2"/>
      <c r="AD77" s="2">
        <v>0</v>
      </c>
    </row>
    <row r="78" spans="2:30" x14ac:dyDescent="0.25">
      <c r="B78" s="4" t="s">
        <v>8</v>
      </c>
      <c r="C78" s="2">
        <v>0</v>
      </c>
      <c r="D78" s="2"/>
      <c r="E78" s="2">
        <v>0</v>
      </c>
      <c r="F78"/>
      <c r="G78" s="2">
        <v>0</v>
      </c>
      <c r="H78" s="2">
        <v>0</v>
      </c>
      <c r="I78" s="2">
        <v>0</v>
      </c>
      <c r="J78" s="2">
        <v>2.90778747936426E-2</v>
      </c>
      <c r="K78" s="2">
        <v>0</v>
      </c>
      <c r="L78" s="2">
        <v>0</v>
      </c>
      <c r="M78" s="2">
        <v>0</v>
      </c>
      <c r="N78" s="2">
        <v>0</v>
      </c>
      <c r="O78" s="2">
        <v>0</v>
      </c>
      <c r="P78" s="2">
        <v>0</v>
      </c>
      <c r="Q78" s="2">
        <v>0</v>
      </c>
      <c r="R78" s="2">
        <v>5.3498014651921909E-2</v>
      </c>
      <c r="S78" s="2">
        <v>0</v>
      </c>
      <c r="T78"/>
      <c r="U78" s="2"/>
      <c r="V78"/>
      <c r="W78" s="2"/>
      <c r="X78" s="2">
        <v>0</v>
      </c>
      <c r="Y78" s="2">
        <v>0</v>
      </c>
      <c r="Z78" s="2">
        <v>7.8847339504597783E-2</v>
      </c>
      <c r="AA78" s="2">
        <v>0</v>
      </c>
      <c r="AB78" s="2"/>
      <c r="AC78" s="2"/>
      <c r="AD78" s="2">
        <v>0</v>
      </c>
    </row>
    <row r="79" spans="2:30" x14ac:dyDescent="0.25">
      <c r="B79" s="4" t="s">
        <v>9</v>
      </c>
      <c r="C79" s="2">
        <v>0</v>
      </c>
      <c r="D79" s="2"/>
      <c r="E79" s="2">
        <v>0</v>
      </c>
      <c r="F79"/>
      <c r="G79" s="2">
        <v>0</v>
      </c>
      <c r="H79" s="2">
        <v>1.523804566756679E-2</v>
      </c>
      <c r="I79" s="2">
        <v>0</v>
      </c>
      <c r="J79" s="2">
        <v>8.7445871642195267E-3</v>
      </c>
      <c r="K79" s="2">
        <v>0</v>
      </c>
      <c r="L79" s="2">
        <v>0</v>
      </c>
      <c r="M79" s="2">
        <v>0</v>
      </c>
      <c r="N79" s="2">
        <v>0</v>
      </c>
      <c r="O79" s="2">
        <v>0</v>
      </c>
      <c r="P79" s="2">
        <v>0</v>
      </c>
      <c r="Q79" s="2">
        <v>0</v>
      </c>
      <c r="R79" s="2">
        <v>0.20214898666184231</v>
      </c>
      <c r="S79" s="2">
        <v>0</v>
      </c>
      <c r="T79"/>
      <c r="U79" s="2"/>
      <c r="V79"/>
      <c r="W79" s="2"/>
      <c r="X79" s="2">
        <v>0</v>
      </c>
      <c r="Y79" s="2">
        <v>0</v>
      </c>
      <c r="Z79" s="2">
        <v>2.440512889428027E-2</v>
      </c>
      <c r="AA79" s="2">
        <v>0</v>
      </c>
      <c r="AB79" s="2"/>
      <c r="AC79" s="2"/>
      <c r="AD79" s="2">
        <v>0</v>
      </c>
    </row>
    <row r="80" spans="2:30" x14ac:dyDescent="0.25">
      <c r="B80" s="4" t="s">
        <v>10</v>
      </c>
      <c r="C80" s="2">
        <v>0.77657965199524348</v>
      </c>
      <c r="D80" s="2"/>
      <c r="E80" s="2">
        <v>0</v>
      </c>
      <c r="F80"/>
      <c r="G80" s="2">
        <v>0</v>
      </c>
      <c r="H80" s="2">
        <v>7.2800191211791029E-2</v>
      </c>
      <c r="I80" s="2">
        <v>0</v>
      </c>
      <c r="J80" s="2">
        <v>1.5061065659539259</v>
      </c>
      <c r="K80" s="2">
        <v>0</v>
      </c>
      <c r="L80" s="2">
        <v>0</v>
      </c>
      <c r="M80" s="2">
        <v>0</v>
      </c>
      <c r="N80" s="2">
        <v>0</v>
      </c>
      <c r="O80" s="2">
        <v>0</v>
      </c>
      <c r="P80" s="2">
        <v>0</v>
      </c>
      <c r="Q80" s="2">
        <v>5.7548541027832488E-2</v>
      </c>
      <c r="R80" s="2">
        <v>9.7644086284538378</v>
      </c>
      <c r="S80" s="2">
        <v>0</v>
      </c>
      <c r="T80"/>
      <c r="U80" s="2"/>
      <c r="V80"/>
      <c r="W80" s="2"/>
      <c r="X80" s="2">
        <v>0</v>
      </c>
      <c r="Y80" s="2">
        <v>1.011012516502064</v>
      </c>
      <c r="Z80" s="2">
        <v>14.007918212781121</v>
      </c>
      <c r="AA80" s="2">
        <v>0</v>
      </c>
      <c r="AB80" s="2"/>
      <c r="AC80" s="2"/>
      <c r="AD80" s="2">
        <v>8.6144265697976135</v>
      </c>
    </row>
    <row r="81" spans="2:30" x14ac:dyDescent="0.25">
      <c r="B81" s="4" t="s">
        <v>11</v>
      </c>
      <c r="C81" s="2">
        <v>0.2054700329237415</v>
      </c>
      <c r="D81" s="2"/>
      <c r="E81" s="2">
        <v>0</v>
      </c>
      <c r="F81"/>
      <c r="G81" s="2">
        <v>0</v>
      </c>
      <c r="H81" s="2">
        <v>0.1085496736318803</v>
      </c>
      <c r="I81" s="2">
        <v>0</v>
      </c>
      <c r="J81" s="2">
        <v>0.81036004351917845</v>
      </c>
      <c r="K81" s="2">
        <v>0</v>
      </c>
      <c r="L81" s="2">
        <v>0</v>
      </c>
      <c r="M81" s="2">
        <v>0</v>
      </c>
      <c r="N81" s="2">
        <v>0</v>
      </c>
      <c r="O81" s="2">
        <v>0</v>
      </c>
      <c r="P81" s="2">
        <v>0</v>
      </c>
      <c r="Q81" s="2">
        <v>0</v>
      </c>
      <c r="R81" s="2">
        <v>5.8643625221496078</v>
      </c>
      <c r="S81" s="2">
        <v>0</v>
      </c>
      <c r="T81"/>
      <c r="U81" s="2"/>
      <c r="V81"/>
      <c r="W81" s="2"/>
      <c r="X81" s="2">
        <v>0</v>
      </c>
      <c r="Y81" s="2">
        <v>0</v>
      </c>
      <c r="Z81" s="2">
        <v>7.678854786197773</v>
      </c>
      <c r="AA81" s="2">
        <v>0</v>
      </c>
      <c r="AB81" s="2"/>
      <c r="AC81" s="2"/>
      <c r="AD81" s="2">
        <v>0</v>
      </c>
    </row>
    <row r="82" spans="2:30" x14ac:dyDescent="0.25">
      <c r="B82" s="4" t="s">
        <v>12</v>
      </c>
      <c r="C82" s="2">
        <v>1.492489018678359</v>
      </c>
      <c r="D82" s="2"/>
      <c r="E82" s="2">
        <v>0</v>
      </c>
      <c r="F82"/>
      <c r="G82" s="2">
        <v>1.267573173542291</v>
      </c>
      <c r="H82" s="2">
        <v>0.29551535755303698</v>
      </c>
      <c r="I82" s="2">
        <v>0</v>
      </c>
      <c r="J82" s="2">
        <v>2.46079474713498</v>
      </c>
      <c r="K82" s="2">
        <v>0</v>
      </c>
      <c r="L82" s="2">
        <v>0</v>
      </c>
      <c r="M82" s="2">
        <v>0</v>
      </c>
      <c r="N82" s="2">
        <v>0</v>
      </c>
      <c r="O82" s="2">
        <v>0</v>
      </c>
      <c r="P82" s="2">
        <v>0</v>
      </c>
      <c r="Q82" s="2">
        <v>0</v>
      </c>
      <c r="R82" s="2">
        <v>0.87761246936626081</v>
      </c>
      <c r="S82" s="2">
        <v>0</v>
      </c>
      <c r="T82"/>
      <c r="U82" s="2"/>
      <c r="V82"/>
      <c r="W82" s="2"/>
      <c r="X82" s="2">
        <v>0</v>
      </c>
      <c r="Y82" s="2">
        <v>0.43894097135186028</v>
      </c>
      <c r="Z82" s="2">
        <v>3.1472603913049531</v>
      </c>
      <c r="AA82" s="2">
        <v>0</v>
      </c>
      <c r="AB82" s="2"/>
      <c r="AC82" s="2"/>
      <c r="AD82" s="2">
        <v>0</v>
      </c>
    </row>
    <row r="83" spans="2:30" x14ac:dyDescent="0.25">
      <c r="B83" s="4" t="s">
        <v>13</v>
      </c>
      <c r="C83" s="2">
        <v>0.98690330774395518</v>
      </c>
      <c r="D83" s="2"/>
      <c r="E83" s="2">
        <v>0</v>
      </c>
      <c r="F83"/>
      <c r="G83" s="2">
        <v>0</v>
      </c>
      <c r="H83" s="2">
        <v>2.229891087352696</v>
      </c>
      <c r="I83" s="2">
        <v>0</v>
      </c>
      <c r="J83" s="2">
        <v>4.6609498574335149</v>
      </c>
      <c r="K83" s="2">
        <v>0</v>
      </c>
      <c r="L83" s="2">
        <v>0</v>
      </c>
      <c r="M83" s="2">
        <v>0</v>
      </c>
      <c r="N83" s="2">
        <v>0</v>
      </c>
      <c r="O83" s="2">
        <v>0</v>
      </c>
      <c r="P83" s="2">
        <v>0</v>
      </c>
      <c r="Q83" s="2">
        <v>0.1953150821505423</v>
      </c>
      <c r="R83" s="2">
        <v>16.955195208538122</v>
      </c>
      <c r="S83" s="2">
        <v>0.1005067686791547</v>
      </c>
      <c r="T83"/>
      <c r="U83" s="2"/>
      <c r="V83"/>
      <c r="W83" s="2"/>
      <c r="X83" s="2">
        <v>0</v>
      </c>
      <c r="Y83" s="2">
        <v>9.5809450599644616E-2</v>
      </c>
      <c r="Z83" s="2">
        <v>10.02487602272743</v>
      </c>
      <c r="AA83" s="2">
        <v>0</v>
      </c>
      <c r="AB83" s="2"/>
      <c r="AC83" s="2"/>
      <c r="AD83" s="2">
        <v>0</v>
      </c>
    </row>
    <row r="84" spans="2:30" x14ac:dyDescent="0.25">
      <c r="B84" s="4" t="s">
        <v>14</v>
      </c>
      <c r="C84" s="2">
        <v>5.8259652642393158</v>
      </c>
      <c r="D84" s="2"/>
      <c r="E84" s="2">
        <v>0</v>
      </c>
      <c r="F84"/>
      <c r="G84" s="2">
        <v>0</v>
      </c>
      <c r="H84" s="2">
        <v>0</v>
      </c>
      <c r="I84" s="2">
        <v>0</v>
      </c>
      <c r="J84" s="2">
        <v>0.7825132028408871</v>
      </c>
      <c r="K84" s="2">
        <v>0</v>
      </c>
      <c r="L84" s="2">
        <v>0</v>
      </c>
      <c r="M84" s="2">
        <v>0</v>
      </c>
      <c r="N84" s="2">
        <v>0</v>
      </c>
      <c r="O84" s="2">
        <v>0</v>
      </c>
      <c r="P84" s="2">
        <v>0</v>
      </c>
      <c r="Q84" s="2">
        <v>0</v>
      </c>
      <c r="R84" s="2">
        <v>0.41654942706076598</v>
      </c>
      <c r="S84" s="2">
        <v>0</v>
      </c>
      <c r="T84"/>
      <c r="U84" s="2"/>
      <c r="V84"/>
      <c r="W84" s="2"/>
      <c r="X84" s="2">
        <v>0</v>
      </c>
      <c r="Y84" s="2">
        <v>0.1225469716972198</v>
      </c>
      <c r="Z84" s="2">
        <v>0.25140411623787418</v>
      </c>
      <c r="AA84" s="2">
        <v>0</v>
      </c>
      <c r="AB84" s="2"/>
      <c r="AC84" s="2"/>
      <c r="AD84" s="2">
        <v>0</v>
      </c>
    </row>
    <row r="85" spans="2:30" x14ac:dyDescent="0.25">
      <c r="B85" s="4" t="s">
        <v>15</v>
      </c>
      <c r="C85" s="2">
        <v>25.29061066664509</v>
      </c>
      <c r="D85" s="2"/>
      <c r="E85" s="2">
        <v>0</v>
      </c>
      <c r="F85"/>
      <c r="G85" s="2">
        <v>0</v>
      </c>
      <c r="H85" s="2">
        <v>6.8941027735982532</v>
      </c>
      <c r="I85" s="2">
        <v>0.60623381182448466</v>
      </c>
      <c r="J85" s="2">
        <v>14.66662534919981</v>
      </c>
      <c r="K85" s="2">
        <v>1.7196737342756809</v>
      </c>
      <c r="L85" s="2">
        <v>0</v>
      </c>
      <c r="M85" s="2">
        <v>0</v>
      </c>
      <c r="N85" s="2">
        <v>0</v>
      </c>
      <c r="O85" s="2">
        <v>78.544853245142619</v>
      </c>
      <c r="P85" s="2">
        <v>0</v>
      </c>
      <c r="Q85" s="2">
        <v>0.29291429700179877</v>
      </c>
      <c r="R85" s="2">
        <v>40.04791951938364</v>
      </c>
      <c r="S85" s="2">
        <v>0.2368684801174461</v>
      </c>
      <c r="T85"/>
      <c r="U85" s="2"/>
      <c r="V85"/>
      <c r="W85" s="2"/>
      <c r="X85" s="2">
        <v>0</v>
      </c>
      <c r="Y85" s="2">
        <v>0.37432529536605341</v>
      </c>
      <c r="Z85" s="2">
        <v>5.1543319338452047</v>
      </c>
      <c r="AA85" s="2">
        <v>0</v>
      </c>
      <c r="AB85" s="2"/>
      <c r="AC85" s="2"/>
      <c r="AD85" s="2">
        <v>0</v>
      </c>
    </row>
    <row r="86" spans="2:30" x14ac:dyDescent="0.25">
      <c r="B86" s="4" t="s">
        <v>16</v>
      </c>
      <c r="C86" s="2">
        <v>3.2875205267798639</v>
      </c>
      <c r="D86" s="2"/>
      <c r="E86" s="2">
        <v>0</v>
      </c>
      <c r="F86"/>
      <c r="G86" s="2">
        <v>0</v>
      </c>
      <c r="H86" s="2">
        <v>0</v>
      </c>
      <c r="I86" s="2">
        <v>92.150239770648284</v>
      </c>
      <c r="J86" s="2">
        <v>0.19017354609564799</v>
      </c>
      <c r="K86" s="2">
        <v>0</v>
      </c>
      <c r="L86" s="2">
        <v>0</v>
      </c>
      <c r="M86" s="2">
        <v>0</v>
      </c>
      <c r="N86" s="2">
        <v>0</v>
      </c>
      <c r="O86" s="2">
        <v>0</v>
      </c>
      <c r="P86" s="2">
        <v>0</v>
      </c>
      <c r="Q86" s="2">
        <v>0</v>
      </c>
      <c r="R86" s="2">
        <v>0.29362650789871653</v>
      </c>
      <c r="S86" s="2">
        <v>0</v>
      </c>
      <c r="T86"/>
      <c r="U86" s="2"/>
      <c r="V86"/>
      <c r="W86" s="2"/>
      <c r="X86" s="2">
        <v>0</v>
      </c>
      <c r="Y86" s="2">
        <v>3.5092996440567507E-2</v>
      </c>
      <c r="Z86" s="2">
        <v>0</v>
      </c>
      <c r="AA86" s="2">
        <v>0</v>
      </c>
      <c r="AB86" s="2"/>
      <c r="AC86" s="2"/>
      <c r="AD86" s="2">
        <v>0</v>
      </c>
    </row>
    <row r="87" spans="2:30" x14ac:dyDescent="0.25">
      <c r="B87" s="4" t="s">
        <v>17</v>
      </c>
      <c r="C87" s="2">
        <v>34.036030060104032</v>
      </c>
      <c r="D87" s="2"/>
      <c r="E87" s="2">
        <v>0</v>
      </c>
      <c r="F87"/>
      <c r="G87" s="2">
        <v>0</v>
      </c>
      <c r="H87" s="2">
        <v>10.20264203741916</v>
      </c>
      <c r="I87" s="2">
        <v>0.67261798943703965</v>
      </c>
      <c r="J87" s="2">
        <v>18.05799698863586</v>
      </c>
      <c r="K87" s="2">
        <v>3.1143041294394802</v>
      </c>
      <c r="L87" s="2">
        <v>0</v>
      </c>
      <c r="M87" s="2">
        <v>0</v>
      </c>
      <c r="N87" s="2">
        <v>0</v>
      </c>
      <c r="O87" s="2">
        <v>0</v>
      </c>
      <c r="P87" s="2">
        <v>0</v>
      </c>
      <c r="Q87" s="2">
        <v>0.1038206787461573</v>
      </c>
      <c r="R87" s="2">
        <v>15.86971640743271</v>
      </c>
      <c r="S87" s="2">
        <v>0</v>
      </c>
      <c r="T87"/>
      <c r="U87" s="2"/>
      <c r="V87"/>
      <c r="W87" s="2"/>
      <c r="X87" s="2">
        <v>0</v>
      </c>
      <c r="Y87" s="2">
        <v>0.11697665480189171</v>
      </c>
      <c r="Z87" s="2">
        <v>2.700990707434288</v>
      </c>
      <c r="AA87" s="2">
        <v>0</v>
      </c>
      <c r="AB87" s="2"/>
      <c r="AC87" s="2"/>
      <c r="AD87" s="2">
        <v>0</v>
      </c>
    </row>
    <row r="88" spans="2:30" x14ac:dyDescent="0.25">
      <c r="B88" s="4" t="s">
        <v>18</v>
      </c>
      <c r="C88" s="2">
        <v>0.19576278727380089</v>
      </c>
      <c r="D88" s="2"/>
      <c r="E88" s="2">
        <v>0</v>
      </c>
      <c r="F88"/>
      <c r="G88" s="2">
        <v>0</v>
      </c>
      <c r="H88" s="2">
        <v>0</v>
      </c>
      <c r="I88" s="2">
        <v>0</v>
      </c>
      <c r="J88" s="2">
        <v>0</v>
      </c>
      <c r="K88" s="2">
        <v>0</v>
      </c>
      <c r="L88" s="2">
        <v>0</v>
      </c>
      <c r="M88" s="2">
        <v>0</v>
      </c>
      <c r="N88" s="2">
        <v>0</v>
      </c>
      <c r="O88" s="2">
        <v>0</v>
      </c>
      <c r="P88" s="2">
        <v>0</v>
      </c>
      <c r="Q88" s="2">
        <v>0</v>
      </c>
      <c r="R88" s="2">
        <v>0</v>
      </c>
      <c r="S88" s="2">
        <v>0</v>
      </c>
      <c r="T88"/>
      <c r="U88" s="2"/>
      <c r="V88"/>
      <c r="W88" s="2"/>
      <c r="X88" s="2">
        <v>0</v>
      </c>
      <c r="Y88" s="2">
        <v>0</v>
      </c>
      <c r="Z88" s="2">
        <v>0</v>
      </c>
      <c r="AA88" s="2">
        <v>0</v>
      </c>
      <c r="AB88" s="2"/>
      <c r="AC88" s="2"/>
      <c r="AD88" s="2">
        <v>0</v>
      </c>
    </row>
    <row r="89" spans="2:30" x14ac:dyDescent="0.25">
      <c r="B89" s="4" t="s">
        <v>19</v>
      </c>
      <c r="C89" s="2">
        <v>20.866533461684689</v>
      </c>
      <c r="D89" s="2"/>
      <c r="E89" s="2">
        <v>0</v>
      </c>
      <c r="F89"/>
      <c r="G89" s="2">
        <v>0</v>
      </c>
      <c r="H89" s="2">
        <v>5.6394466089698323</v>
      </c>
      <c r="I89" s="2">
        <v>0</v>
      </c>
      <c r="J89" s="2">
        <v>11.321693410529081</v>
      </c>
      <c r="K89" s="2">
        <v>0.94734853536027031</v>
      </c>
      <c r="L89" s="2">
        <v>0</v>
      </c>
      <c r="M89" s="2">
        <v>0</v>
      </c>
      <c r="N89" s="2">
        <v>0</v>
      </c>
      <c r="O89" s="2">
        <v>0</v>
      </c>
      <c r="P89" s="2">
        <v>0</v>
      </c>
      <c r="Q89" s="2">
        <v>3.8884149343130073E-2</v>
      </c>
      <c r="R89" s="2">
        <v>1.056483693927649</v>
      </c>
      <c r="S89" s="2">
        <v>0</v>
      </c>
      <c r="T89"/>
      <c r="U89" s="2"/>
      <c r="V89"/>
      <c r="W89" s="2"/>
      <c r="X89" s="2">
        <v>0</v>
      </c>
      <c r="Y89" s="2">
        <v>0</v>
      </c>
      <c r="Z89" s="2">
        <v>8.1350429647600891E-2</v>
      </c>
      <c r="AA89" s="2">
        <v>0</v>
      </c>
      <c r="AB89" s="2"/>
      <c r="AC89" s="2"/>
      <c r="AD89" s="2">
        <v>0</v>
      </c>
    </row>
    <row r="90" spans="2:30" x14ac:dyDescent="0.25">
      <c r="B90" s="4" t="s">
        <v>20</v>
      </c>
      <c r="C90" s="2">
        <v>0</v>
      </c>
      <c r="D90" s="2"/>
      <c r="E90" s="2">
        <v>0</v>
      </c>
      <c r="F90"/>
      <c r="G90" s="2">
        <v>0</v>
      </c>
      <c r="H90" s="2">
        <v>72.25230642374369</v>
      </c>
      <c r="I90" s="2">
        <v>0</v>
      </c>
      <c r="J90" s="2">
        <v>17.828769946466991</v>
      </c>
      <c r="K90" s="2">
        <v>0</v>
      </c>
      <c r="L90" s="2">
        <v>0</v>
      </c>
      <c r="M90" s="2">
        <v>0</v>
      </c>
      <c r="N90" s="2">
        <v>0</v>
      </c>
      <c r="O90" s="2">
        <v>0</v>
      </c>
      <c r="P90" s="2">
        <v>0</v>
      </c>
      <c r="Q90" s="2">
        <v>0.22591690768358569</v>
      </c>
      <c r="R90" s="2">
        <v>0</v>
      </c>
      <c r="S90" s="2">
        <v>0</v>
      </c>
      <c r="T90"/>
      <c r="U90" s="2"/>
      <c r="V90"/>
      <c r="W90" s="2"/>
      <c r="X90" s="2">
        <v>0</v>
      </c>
      <c r="Y90" s="2">
        <v>7.2414119639266278E-2</v>
      </c>
      <c r="Z90" s="2">
        <v>7.2589614147090028E-3</v>
      </c>
      <c r="AA90" s="2">
        <v>74.242424242424249</v>
      </c>
      <c r="AB90" s="2"/>
      <c r="AC90" s="2"/>
      <c r="AD90" s="2">
        <v>8.5106382978723403</v>
      </c>
    </row>
    <row r="91" spans="2:30" x14ac:dyDescent="0.25">
      <c r="B91" s="4" t="s">
        <v>21</v>
      </c>
      <c r="C91" s="2">
        <v>0.2362096441485533</v>
      </c>
      <c r="D91" s="2"/>
      <c r="E91" s="2">
        <v>0</v>
      </c>
      <c r="F91"/>
      <c r="G91" s="2">
        <v>0</v>
      </c>
      <c r="H91" s="2">
        <v>0.18083622285487691</v>
      </c>
      <c r="I91" s="2">
        <v>0</v>
      </c>
      <c r="J91" s="2">
        <v>1.124061495672491</v>
      </c>
      <c r="K91" s="2">
        <v>0.16446637329421701</v>
      </c>
      <c r="L91" s="2">
        <v>0</v>
      </c>
      <c r="M91" s="2">
        <v>0</v>
      </c>
      <c r="N91" s="2">
        <v>0</v>
      </c>
      <c r="O91" s="2">
        <v>0</v>
      </c>
      <c r="P91" s="2">
        <v>0</v>
      </c>
      <c r="Q91" s="2">
        <v>0.15203702393163859</v>
      </c>
      <c r="R91" s="2">
        <v>3.2670543298883609E-2</v>
      </c>
      <c r="S91" s="2">
        <v>0.742507869736452</v>
      </c>
      <c r="T91"/>
      <c r="U91" s="2"/>
      <c r="V91"/>
      <c r="W91" s="2"/>
      <c r="X91" s="2">
        <v>0</v>
      </c>
      <c r="Y91" s="2">
        <v>0.47459099948196048</v>
      </c>
      <c r="Z91" s="2">
        <v>0.21462433544912241</v>
      </c>
      <c r="AA91" s="2">
        <v>0</v>
      </c>
      <c r="AB91" s="2"/>
      <c r="AC91" s="2"/>
      <c r="AD91" s="2">
        <v>0</v>
      </c>
    </row>
    <row r="93" spans="2:30" x14ac:dyDescent="0.25">
      <c r="B93" s="3" t="s">
        <v>58</v>
      </c>
      <c r="C93" s="7">
        <v>88</v>
      </c>
      <c r="D93" s="7">
        <v>133</v>
      </c>
      <c r="E93" s="7">
        <v>142</v>
      </c>
      <c r="F93" s="7">
        <v>156</v>
      </c>
      <c r="G93" s="7">
        <v>160</v>
      </c>
      <c r="H93" s="1" t="s">
        <v>27</v>
      </c>
      <c r="I93" s="7" t="s">
        <v>28</v>
      </c>
      <c r="J93" s="7">
        <v>197</v>
      </c>
      <c r="K93" s="7">
        <v>234</v>
      </c>
      <c r="L93" s="7">
        <v>262</v>
      </c>
      <c r="M93" s="7">
        <v>276</v>
      </c>
      <c r="N93" s="7">
        <v>295</v>
      </c>
      <c r="O93" s="7">
        <v>301</v>
      </c>
      <c r="P93" s="7">
        <v>332</v>
      </c>
      <c r="Q93" s="7">
        <v>339</v>
      </c>
      <c r="R93" s="7">
        <v>355</v>
      </c>
      <c r="S93" s="7">
        <v>363</v>
      </c>
      <c r="T93" s="7">
        <v>386</v>
      </c>
      <c r="U93" s="7">
        <v>392</v>
      </c>
      <c r="V93" s="7">
        <v>398</v>
      </c>
      <c r="W93" s="7">
        <v>406</v>
      </c>
      <c r="X93" s="7">
        <v>411</v>
      </c>
      <c r="Y93" s="7">
        <v>448</v>
      </c>
      <c r="Z93" s="7">
        <v>462</v>
      </c>
      <c r="AA93" s="7">
        <v>611</v>
      </c>
      <c r="AB93" s="7">
        <v>618</v>
      </c>
      <c r="AC93" s="7">
        <v>625</v>
      </c>
      <c r="AD93" s="7">
        <v>637</v>
      </c>
    </row>
    <row r="94" spans="2:30" x14ac:dyDescent="0.25">
      <c r="B94" s="4" t="s">
        <v>22</v>
      </c>
      <c r="C94" s="2">
        <v>6.7999255777833509</v>
      </c>
      <c r="D94" s="2"/>
      <c r="E94" s="2">
        <v>100</v>
      </c>
      <c r="F94"/>
      <c r="G94" s="2">
        <v>98.732426826457697</v>
      </c>
      <c r="H94" s="2">
        <v>2.1239096236647872</v>
      </c>
      <c r="I94" s="2">
        <v>6.5709084280901831</v>
      </c>
      <c r="J94" s="2">
        <v>26.589954846517639</v>
      </c>
      <c r="K94" s="2">
        <v>94.054207227630357</v>
      </c>
      <c r="L94" s="2">
        <v>99.999999999999986</v>
      </c>
      <c r="M94" s="2">
        <v>100</v>
      </c>
      <c r="N94" s="2">
        <v>100</v>
      </c>
      <c r="O94" s="2">
        <v>21.455146754857381</v>
      </c>
      <c r="P94" s="2">
        <v>100</v>
      </c>
      <c r="Q94" s="2">
        <v>98.933563320115312</v>
      </c>
      <c r="R94" s="2">
        <v>8.8214550724898118</v>
      </c>
      <c r="S94" s="2">
        <v>98.920116881466939</v>
      </c>
      <c r="T94"/>
      <c r="U94" s="2"/>
      <c r="V94"/>
      <c r="W94" s="2"/>
      <c r="X94" s="2">
        <v>100</v>
      </c>
      <c r="Y94" s="2">
        <v>97.258290024119475</v>
      </c>
      <c r="Z94" s="2">
        <v>56.731130102959924</v>
      </c>
      <c r="AA94" s="2">
        <v>25.757575757575761</v>
      </c>
      <c r="AB94"/>
      <c r="AC94" s="2"/>
      <c r="AD94" s="2">
        <v>82.874935132330052</v>
      </c>
    </row>
    <row r="95" spans="2:30" x14ac:dyDescent="0.25">
      <c r="B95" s="4" t="s">
        <v>23</v>
      </c>
      <c r="C95" s="2">
        <v>0.98204968491898503</v>
      </c>
      <c r="D95" s="2"/>
      <c r="E95" s="2">
        <v>0</v>
      </c>
      <c r="F95"/>
      <c r="G95" s="2">
        <v>0</v>
      </c>
      <c r="H95" s="2">
        <v>0.1813498648436713</v>
      </c>
      <c r="I95" s="2">
        <v>0</v>
      </c>
      <c r="J95" s="2">
        <v>2.3164666094731041</v>
      </c>
      <c r="K95" s="2">
        <v>0</v>
      </c>
      <c r="L95" s="2">
        <v>0</v>
      </c>
      <c r="M95" s="2">
        <v>0</v>
      </c>
      <c r="N95" s="2">
        <v>0</v>
      </c>
      <c r="O95" s="2">
        <v>0</v>
      </c>
      <c r="P95" s="2">
        <v>0</v>
      </c>
      <c r="Q95" s="2">
        <v>5.7548541027832488E-2</v>
      </c>
      <c r="R95" s="2">
        <v>15.628771150603439</v>
      </c>
      <c r="S95" s="2">
        <v>0</v>
      </c>
      <c r="T95"/>
      <c r="U95" s="2"/>
      <c r="V95"/>
      <c r="W95" s="2"/>
      <c r="X95" s="2">
        <v>0</v>
      </c>
      <c r="Y95" s="2">
        <v>1.011012516502064</v>
      </c>
      <c r="Z95" s="2">
        <v>21.686772998978899</v>
      </c>
      <c r="AA95" s="2">
        <v>0</v>
      </c>
      <c r="AB95"/>
      <c r="AC95" s="2"/>
      <c r="AD95" s="2">
        <v>8.6144265697976135</v>
      </c>
    </row>
    <row r="96" spans="2:30" x14ac:dyDescent="0.25">
      <c r="B96" s="10" t="s">
        <v>71</v>
      </c>
      <c r="C96" s="6">
        <f>SUM(C94:C95)</f>
        <v>7.7819752627023355</v>
      </c>
      <c r="E96" s="6">
        <f>SUM(E94:E95)</f>
        <v>100</v>
      </c>
      <c r="G96" s="6">
        <f t="shared" ref="G96:S96" si="72">SUM(G94:G95)</f>
        <v>98.732426826457697</v>
      </c>
      <c r="H96" s="6">
        <f t="shared" si="72"/>
        <v>2.3052594885084585</v>
      </c>
      <c r="I96" s="6">
        <f t="shared" si="72"/>
        <v>6.5709084280901831</v>
      </c>
      <c r="J96" s="6">
        <f t="shared" si="72"/>
        <v>28.906421455990742</v>
      </c>
      <c r="K96" s="6">
        <f t="shared" si="72"/>
        <v>94.054207227630357</v>
      </c>
      <c r="L96" s="6">
        <f t="shared" si="72"/>
        <v>99.999999999999986</v>
      </c>
      <c r="M96" s="6">
        <f t="shared" si="72"/>
        <v>100</v>
      </c>
      <c r="N96" s="6">
        <f t="shared" si="72"/>
        <v>100</v>
      </c>
      <c r="O96" s="6">
        <f t="shared" si="72"/>
        <v>21.455146754857381</v>
      </c>
      <c r="P96" s="6">
        <f t="shared" si="72"/>
        <v>100</v>
      </c>
      <c r="Q96" s="6">
        <f t="shared" si="72"/>
        <v>98.991111861143139</v>
      </c>
      <c r="R96" s="6">
        <f t="shared" si="72"/>
        <v>24.450226223093253</v>
      </c>
      <c r="S96" s="6">
        <f t="shared" si="72"/>
        <v>98.920116881466939</v>
      </c>
      <c r="X96" s="6">
        <f>SUM(X94:X95)</f>
        <v>100</v>
      </c>
      <c r="Y96" s="6">
        <f>SUM(Y94:Y95)</f>
        <v>98.269302540621538</v>
      </c>
      <c r="Z96" s="6">
        <f>SUM(Z94:Z95)</f>
        <v>78.417903101938819</v>
      </c>
      <c r="AA96" s="6">
        <f>SUM(AA94:AA95)</f>
        <v>25.757575757575761</v>
      </c>
      <c r="AD96" s="6">
        <f>SUM(AD94:AD95)</f>
        <v>91.489361702127667</v>
      </c>
    </row>
    <row r="97" spans="2:30" x14ac:dyDescent="0.25">
      <c r="B97" s="4" t="s">
        <v>24</v>
      </c>
      <c r="C97" s="2">
        <v>91.981815093149109</v>
      </c>
      <c r="D97" s="2"/>
      <c r="E97" s="2">
        <v>0</v>
      </c>
      <c r="F97"/>
      <c r="G97" s="2">
        <v>1.267573173542291</v>
      </c>
      <c r="H97" s="2">
        <v>25.26159786489298</v>
      </c>
      <c r="I97" s="2">
        <v>93.429091571909808</v>
      </c>
      <c r="J97" s="2">
        <v>52.140747101869778</v>
      </c>
      <c r="K97" s="2">
        <v>5.7813263990754322</v>
      </c>
      <c r="L97" s="2">
        <v>0</v>
      </c>
      <c r="M97" s="2">
        <v>0</v>
      </c>
      <c r="N97" s="2">
        <v>0</v>
      </c>
      <c r="O97" s="2">
        <v>78.544853245142619</v>
      </c>
      <c r="P97" s="2">
        <v>0</v>
      </c>
      <c r="Q97" s="2">
        <v>0.63093420724162841</v>
      </c>
      <c r="R97" s="2">
        <v>75.51710323360787</v>
      </c>
      <c r="S97" s="2">
        <v>0.3373752487966008</v>
      </c>
      <c r="T97"/>
      <c r="U97" s="2"/>
      <c r="V97"/>
      <c r="W97" s="2"/>
      <c r="X97" s="2">
        <v>0</v>
      </c>
      <c r="Y97" s="2">
        <v>1.183692340257237</v>
      </c>
      <c r="Z97" s="2">
        <v>21.360213601197351</v>
      </c>
      <c r="AA97" s="2">
        <v>0</v>
      </c>
      <c r="AB97"/>
      <c r="AC97" s="2"/>
      <c r="AD97" s="2">
        <v>0</v>
      </c>
    </row>
    <row r="98" spans="2:30" x14ac:dyDescent="0.25">
      <c r="B98" s="4" t="s">
        <v>20</v>
      </c>
      <c r="C98" s="2">
        <v>0</v>
      </c>
      <c r="D98" s="2"/>
      <c r="E98" s="2">
        <v>0</v>
      </c>
      <c r="F98"/>
      <c r="G98" s="2">
        <v>0</v>
      </c>
      <c r="H98" s="2">
        <v>72.25230642374369</v>
      </c>
      <c r="I98" s="2">
        <v>0</v>
      </c>
      <c r="J98" s="2">
        <v>17.828769946466991</v>
      </c>
      <c r="K98" s="2">
        <v>0</v>
      </c>
      <c r="L98" s="2">
        <v>0</v>
      </c>
      <c r="M98" s="2">
        <v>0</v>
      </c>
      <c r="N98" s="2">
        <v>0</v>
      </c>
      <c r="O98" s="2">
        <v>0</v>
      </c>
      <c r="P98" s="2">
        <v>0</v>
      </c>
      <c r="Q98" s="2">
        <v>0.22591690768358569</v>
      </c>
      <c r="R98" s="2">
        <v>0</v>
      </c>
      <c r="S98" s="2">
        <v>0</v>
      </c>
      <c r="T98"/>
      <c r="U98" s="2"/>
      <c r="V98"/>
      <c r="W98" s="2"/>
      <c r="X98" s="2">
        <v>0</v>
      </c>
      <c r="Y98" s="2">
        <v>7.2414119639266278E-2</v>
      </c>
      <c r="Z98" s="2">
        <v>7.2589614147090028E-3</v>
      </c>
      <c r="AA98" s="2">
        <v>74.242424242424249</v>
      </c>
      <c r="AB98"/>
      <c r="AC98" s="2"/>
      <c r="AD98" s="2">
        <v>8.5106382978723403</v>
      </c>
    </row>
    <row r="99" spans="2:30" x14ac:dyDescent="0.25">
      <c r="B99" s="4" t="s">
        <v>21</v>
      </c>
      <c r="C99" s="2">
        <v>0.2362096441485533</v>
      </c>
      <c r="D99" s="2"/>
      <c r="E99" s="2">
        <v>0</v>
      </c>
      <c r="F99"/>
      <c r="G99" s="2">
        <v>0</v>
      </c>
      <c r="H99" s="2">
        <v>0.18083622285487691</v>
      </c>
      <c r="I99" s="2">
        <v>0</v>
      </c>
      <c r="J99" s="2">
        <v>1.124061495672491</v>
      </c>
      <c r="K99" s="2">
        <v>0.16446637329421701</v>
      </c>
      <c r="L99" s="2">
        <v>0</v>
      </c>
      <c r="M99" s="2">
        <v>0</v>
      </c>
      <c r="N99" s="2">
        <v>0</v>
      </c>
      <c r="O99" s="2">
        <v>0</v>
      </c>
      <c r="P99" s="2">
        <v>0</v>
      </c>
      <c r="Q99" s="2">
        <v>0.15203702393163859</v>
      </c>
      <c r="R99" s="2">
        <v>3.2670543298883609E-2</v>
      </c>
      <c r="S99" s="2">
        <v>0.742507869736452</v>
      </c>
      <c r="T99"/>
      <c r="U99" s="2"/>
      <c r="V99"/>
      <c r="W99" s="2"/>
      <c r="X99" s="2">
        <v>0</v>
      </c>
      <c r="Y99" s="2">
        <v>0.47459099948196048</v>
      </c>
      <c r="Z99" s="2">
        <v>0.21462433544912241</v>
      </c>
      <c r="AA99" s="2">
        <v>0</v>
      </c>
      <c r="AB99"/>
      <c r="AC99" s="2"/>
      <c r="AD99" s="2">
        <v>0</v>
      </c>
    </row>
    <row r="100" spans="2:30" x14ac:dyDescent="0.25">
      <c r="B100" s="4" t="s">
        <v>25</v>
      </c>
      <c r="C100" s="2">
        <v>81.385547529101501</v>
      </c>
      <c r="D100" s="2"/>
      <c r="E100" s="2">
        <v>0</v>
      </c>
      <c r="F100"/>
      <c r="G100" s="2">
        <v>0</v>
      </c>
      <c r="H100" s="2">
        <v>25.089870226639391</v>
      </c>
      <c r="I100" s="2">
        <v>1.278851801261524</v>
      </c>
      <c r="J100" s="2">
        <v>49.526370236481668</v>
      </c>
      <c r="K100" s="2">
        <v>5.7813263990754313</v>
      </c>
      <c r="L100" s="2">
        <v>0</v>
      </c>
      <c r="M100" s="2">
        <v>0</v>
      </c>
      <c r="N100" s="2">
        <v>0</v>
      </c>
      <c r="O100" s="2">
        <v>78.544853245142619</v>
      </c>
      <c r="P100" s="2">
        <v>0</v>
      </c>
      <c r="Q100" s="2">
        <v>0.63093420724162852</v>
      </c>
      <c r="R100" s="2">
        <v>79.995826338093565</v>
      </c>
      <c r="S100" s="2">
        <v>0.3373752487966008</v>
      </c>
      <c r="T100"/>
      <c r="U100" s="2"/>
      <c r="V100"/>
      <c r="W100" s="2"/>
      <c r="X100" s="2">
        <v>0</v>
      </c>
      <c r="Y100" s="2">
        <v>0.58711140076758972</v>
      </c>
      <c r="Z100" s="2">
        <v>25.66480900874657</v>
      </c>
      <c r="AA100" s="2">
        <v>0</v>
      </c>
      <c r="AB100"/>
      <c r="AC100" s="2"/>
      <c r="AD100" s="2">
        <v>0</v>
      </c>
    </row>
    <row r="101" spans="2:30" x14ac:dyDescent="0.25">
      <c r="B101" s="4" t="s">
        <v>83</v>
      </c>
      <c r="C101" s="2">
        <v>30.562049523131559</v>
      </c>
      <c r="D101" s="2"/>
      <c r="E101" s="2">
        <v>0</v>
      </c>
      <c r="F101"/>
      <c r="G101" s="2">
        <v>0</v>
      </c>
      <c r="H101" s="2">
        <v>5.7343334056997826</v>
      </c>
      <c r="I101" s="2">
        <v>0.33484629249993808</v>
      </c>
      <c r="J101" s="2">
        <v>13.891201204885251</v>
      </c>
      <c r="K101" s="2">
        <v>0.56952038049517717</v>
      </c>
      <c r="L101" s="2">
        <v>0</v>
      </c>
      <c r="M101" s="2">
        <v>0</v>
      </c>
      <c r="N101" s="2">
        <v>0</v>
      </c>
      <c r="O101" s="2">
        <v>0</v>
      </c>
      <c r="P101" s="2">
        <v>0</v>
      </c>
      <c r="Q101" s="2">
        <v>4.4016857056423227E-2</v>
      </c>
      <c r="R101" s="2">
        <v>36.546903261296151</v>
      </c>
      <c r="S101" s="2">
        <v>0</v>
      </c>
      <c r="T101"/>
      <c r="U101" s="2"/>
      <c r="V101"/>
      <c r="W101" s="2"/>
      <c r="X101" s="2">
        <v>0</v>
      </c>
      <c r="Y101" s="2">
        <v>0.23373049692797029</v>
      </c>
      <c r="Z101" s="2">
        <v>1.7519440797146599</v>
      </c>
      <c r="AA101" s="2">
        <v>0</v>
      </c>
      <c r="AB101"/>
      <c r="AC101" s="2"/>
      <c r="AD101" s="2"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BD6101-3557-4CC4-AE8D-CA5B31299A3D}">
  <sheetPr codeName="Sheet12"/>
  <dimension ref="B2:BJ101"/>
  <sheetViews>
    <sheetView workbookViewId="0">
      <selection activeCell="BJ3" activeCellId="4" sqref="AP3:AP23 AS3:AS23 AU3:AU23 BF3:BF23 BJ3:BJ23"/>
    </sheetView>
  </sheetViews>
  <sheetFormatPr defaultRowHeight="15" x14ac:dyDescent="0.25"/>
  <cols>
    <col min="2" max="2" width="26.42578125" style="3" bestFit="1" customWidth="1"/>
    <col min="3" max="3" width="4" style="5" customWidth="1"/>
    <col min="4" max="7" width="4.5703125" style="5" bestFit="1" customWidth="1"/>
    <col min="8" max="8" width="5.28515625" style="5" bestFit="1" customWidth="1"/>
    <col min="9" max="9" width="5.140625" style="5" bestFit="1" customWidth="1"/>
    <col min="10" max="22" width="4.5703125" style="5" bestFit="1" customWidth="1"/>
    <col min="23" max="23" width="4" style="5" bestFit="1" customWidth="1"/>
    <col min="24" max="30" width="4.5703125" style="5" bestFit="1" customWidth="1"/>
    <col min="31" max="31" width="4" bestFit="1" customWidth="1"/>
    <col min="34" max="34" width="38.42578125" bestFit="1" customWidth="1"/>
    <col min="35" max="39" width="4" style="5" bestFit="1" customWidth="1"/>
    <col min="40" max="41" width="5.140625" style="5" bestFit="1" customWidth="1"/>
    <col min="42" max="62" width="4" style="5" bestFit="1" customWidth="1"/>
  </cols>
  <sheetData>
    <row r="2" spans="2:62" x14ac:dyDescent="0.25">
      <c r="B2" s="3" t="s">
        <v>60</v>
      </c>
      <c r="C2" s="7">
        <v>88</v>
      </c>
      <c r="D2" s="7">
        <v>133</v>
      </c>
      <c r="E2" s="7">
        <v>142</v>
      </c>
      <c r="F2" s="7">
        <v>156</v>
      </c>
      <c r="G2" s="7">
        <v>160</v>
      </c>
      <c r="H2" s="1" t="s">
        <v>27</v>
      </c>
      <c r="I2" s="7" t="s">
        <v>28</v>
      </c>
      <c r="J2" s="7">
        <v>197</v>
      </c>
      <c r="K2" s="7">
        <v>234</v>
      </c>
      <c r="L2" s="7">
        <v>262</v>
      </c>
      <c r="M2" s="7">
        <v>276</v>
      </c>
      <c r="N2" s="7">
        <v>295</v>
      </c>
      <c r="O2" s="7">
        <v>301</v>
      </c>
      <c r="P2" s="7">
        <v>332</v>
      </c>
      <c r="Q2" s="7">
        <v>339</v>
      </c>
      <c r="R2" s="7">
        <v>355</v>
      </c>
      <c r="S2" s="7">
        <v>363</v>
      </c>
      <c r="T2" s="7">
        <v>386</v>
      </c>
      <c r="U2" s="7">
        <v>392</v>
      </c>
      <c r="V2" s="7">
        <v>398</v>
      </c>
      <c r="W2" s="7">
        <v>406</v>
      </c>
      <c r="X2" s="7">
        <v>411</v>
      </c>
      <c r="Y2" s="7">
        <v>448</v>
      </c>
      <c r="Z2" s="7">
        <v>462</v>
      </c>
      <c r="AA2" s="7">
        <v>611</v>
      </c>
      <c r="AB2" s="7">
        <v>618</v>
      </c>
      <c r="AC2" s="7">
        <v>625</v>
      </c>
      <c r="AD2" s="7">
        <v>637</v>
      </c>
      <c r="AH2" s="3" t="s">
        <v>61</v>
      </c>
      <c r="AI2" s="7">
        <v>88</v>
      </c>
      <c r="AJ2" s="7">
        <v>133</v>
      </c>
      <c r="AK2" s="7">
        <v>142</v>
      </c>
      <c r="AL2" s="7">
        <v>156</v>
      </c>
      <c r="AM2" s="7">
        <v>160</v>
      </c>
      <c r="AN2" s="1" t="s">
        <v>27</v>
      </c>
      <c r="AO2" s="7" t="s">
        <v>28</v>
      </c>
      <c r="AP2" s="7">
        <v>197</v>
      </c>
      <c r="AQ2" s="7">
        <v>234</v>
      </c>
      <c r="AR2" s="7">
        <v>262</v>
      </c>
      <c r="AS2" s="7">
        <v>276</v>
      </c>
      <c r="AT2" s="7">
        <v>295</v>
      </c>
      <c r="AU2" s="7">
        <v>301</v>
      </c>
      <c r="AV2" s="7">
        <v>332</v>
      </c>
      <c r="AW2" s="7">
        <v>339</v>
      </c>
      <c r="AX2" s="7">
        <v>355</v>
      </c>
      <c r="AY2" s="7">
        <v>363</v>
      </c>
      <c r="AZ2" s="7">
        <v>386</v>
      </c>
      <c r="BA2" s="7">
        <v>392</v>
      </c>
      <c r="BB2" s="7">
        <v>398</v>
      </c>
      <c r="BC2" s="7">
        <v>406</v>
      </c>
      <c r="BD2" s="7">
        <v>411</v>
      </c>
      <c r="BE2" s="7">
        <v>448</v>
      </c>
      <c r="BF2" s="7">
        <v>462</v>
      </c>
      <c r="BG2" s="7">
        <v>611</v>
      </c>
      <c r="BH2" s="7">
        <v>618</v>
      </c>
      <c r="BI2" s="7">
        <v>625</v>
      </c>
      <c r="BJ2" s="7">
        <v>637</v>
      </c>
    </row>
    <row r="3" spans="2:62" x14ac:dyDescent="0.25">
      <c r="B3" s="4" t="s">
        <v>1</v>
      </c>
      <c r="C3" s="2">
        <v>0</v>
      </c>
      <c r="D3" s="2"/>
      <c r="E3" s="2">
        <v>0</v>
      </c>
      <c r="F3" s="2">
        <v>0</v>
      </c>
      <c r="G3" s="2">
        <v>0</v>
      </c>
      <c r="H3" s="2">
        <v>0</v>
      </c>
      <c r="I3" s="2">
        <v>0</v>
      </c>
      <c r="J3" s="2">
        <v>0</v>
      </c>
      <c r="K3" s="2">
        <v>0</v>
      </c>
      <c r="L3" s="2">
        <v>0</v>
      </c>
      <c r="M3" s="2">
        <v>2.6257067005353729</v>
      </c>
      <c r="N3" s="2">
        <v>0</v>
      </c>
      <c r="O3" s="2">
        <v>0</v>
      </c>
      <c r="P3" s="2">
        <v>0</v>
      </c>
      <c r="Q3" s="2">
        <v>0.12794806748568199</v>
      </c>
      <c r="R3" s="2">
        <v>0</v>
      </c>
      <c r="S3" s="2">
        <v>4.2363291337577396</v>
      </c>
      <c r="T3" s="2">
        <v>0</v>
      </c>
      <c r="U3" s="2">
        <v>0</v>
      </c>
      <c r="V3" s="2">
        <v>0</v>
      </c>
      <c r="W3" s="2"/>
      <c r="X3" s="2">
        <v>0</v>
      </c>
      <c r="Y3" s="2">
        <v>0</v>
      </c>
      <c r="Z3" s="2">
        <v>0</v>
      </c>
      <c r="AA3" s="2">
        <v>0</v>
      </c>
      <c r="AB3" s="2">
        <v>0</v>
      </c>
      <c r="AC3" s="2"/>
      <c r="AD3" s="2">
        <v>0</v>
      </c>
      <c r="AH3" s="4" t="s">
        <v>1</v>
      </c>
      <c r="AI3" s="6">
        <f>AVERAGE(C3,C37,C71)</f>
        <v>0</v>
      </c>
      <c r="AJ3" s="6"/>
      <c r="AK3" s="6">
        <f t="shared" ref="AK3:BJ3" si="0">AVERAGE(E3,E37,E71)</f>
        <v>0</v>
      </c>
      <c r="AL3" s="6">
        <f t="shared" si="0"/>
        <v>0</v>
      </c>
      <c r="AM3" s="6">
        <f t="shared" si="0"/>
        <v>0</v>
      </c>
      <c r="AN3" s="6">
        <f t="shared" si="0"/>
        <v>0</v>
      </c>
      <c r="AO3" s="6">
        <f t="shared" si="0"/>
        <v>0</v>
      </c>
      <c r="AP3" s="6">
        <f t="shared" si="0"/>
        <v>0</v>
      </c>
      <c r="AQ3" s="6">
        <f t="shared" si="0"/>
        <v>0</v>
      </c>
      <c r="AR3" s="6">
        <f t="shared" si="0"/>
        <v>0</v>
      </c>
      <c r="AS3" s="6">
        <f t="shared" si="0"/>
        <v>1.8278045077946885</v>
      </c>
      <c r="AT3" s="6">
        <f t="shared" si="0"/>
        <v>0</v>
      </c>
      <c r="AU3" s="6">
        <f t="shared" si="0"/>
        <v>0</v>
      </c>
      <c r="AV3" s="6">
        <f t="shared" si="0"/>
        <v>0</v>
      </c>
      <c r="AW3" s="6">
        <f t="shared" si="0"/>
        <v>4.2649355828560664E-2</v>
      </c>
      <c r="AX3" s="6">
        <f t="shared" si="0"/>
        <v>0</v>
      </c>
      <c r="AY3" s="6">
        <f t="shared" si="0"/>
        <v>4.4289688626689978</v>
      </c>
      <c r="AZ3" s="6">
        <f t="shared" si="0"/>
        <v>0</v>
      </c>
      <c r="BA3" s="6">
        <f t="shared" si="0"/>
        <v>0</v>
      </c>
      <c r="BB3" s="6">
        <f t="shared" si="0"/>
        <v>0</v>
      </c>
      <c r="BC3" s="6"/>
      <c r="BD3" s="6">
        <f t="shared" si="0"/>
        <v>0</v>
      </c>
      <c r="BE3" s="6">
        <f t="shared" si="0"/>
        <v>3.5599112116262502E-2</v>
      </c>
      <c r="BF3" s="6">
        <f t="shared" si="0"/>
        <v>0</v>
      </c>
      <c r="BG3" s="6">
        <f t="shared" si="0"/>
        <v>0</v>
      </c>
      <c r="BH3" s="6">
        <f t="shared" si="0"/>
        <v>0</v>
      </c>
      <c r="BI3" s="6"/>
      <c r="BJ3" s="6">
        <f t="shared" si="0"/>
        <v>0</v>
      </c>
    </row>
    <row r="4" spans="2:62" x14ac:dyDescent="0.25">
      <c r="B4" s="4" t="s">
        <v>2</v>
      </c>
      <c r="C4" s="2">
        <v>0</v>
      </c>
      <c r="D4" s="2"/>
      <c r="E4" s="2">
        <v>0</v>
      </c>
      <c r="F4" s="2">
        <v>0</v>
      </c>
      <c r="G4" s="2">
        <v>0</v>
      </c>
      <c r="H4" s="2">
        <v>0</v>
      </c>
      <c r="I4" s="2">
        <v>0</v>
      </c>
      <c r="J4" s="2">
        <v>0.54058901782199931</v>
      </c>
      <c r="K4" s="2">
        <v>68.369954011241703</v>
      </c>
      <c r="L4" s="2">
        <v>69.717362045760424</v>
      </c>
      <c r="M4" s="2">
        <v>53.801850430855801</v>
      </c>
      <c r="N4" s="2">
        <v>78.620210199157569</v>
      </c>
      <c r="O4" s="2">
        <v>0</v>
      </c>
      <c r="P4" s="2">
        <v>82.399784813435517</v>
      </c>
      <c r="Q4" s="2">
        <v>46.803513863810082</v>
      </c>
      <c r="R4" s="2">
        <v>9.5664407629704653E-3</v>
      </c>
      <c r="S4" s="2">
        <v>68.477649011426479</v>
      </c>
      <c r="T4" s="2">
        <v>60.632029994643808</v>
      </c>
      <c r="U4" s="2">
        <v>56.819623062679149</v>
      </c>
      <c r="V4" s="2">
        <v>0</v>
      </c>
      <c r="W4" s="2"/>
      <c r="X4" s="2">
        <v>0</v>
      </c>
      <c r="Y4" s="2">
        <v>17.138003149418552</v>
      </c>
      <c r="Z4" s="2">
        <v>5.5767166817483539E-2</v>
      </c>
      <c r="AA4" s="2">
        <v>0</v>
      </c>
      <c r="AB4" s="2">
        <v>0</v>
      </c>
      <c r="AC4" s="2"/>
      <c r="AD4" s="2">
        <v>0.64074326218413358</v>
      </c>
      <c r="AH4" s="4" t="s">
        <v>2</v>
      </c>
      <c r="AI4" s="6">
        <f t="shared" ref="AI4:BJ4" si="1">AVERAGE(C4,C38,C72)</f>
        <v>0</v>
      </c>
      <c r="AJ4" s="6"/>
      <c r="AK4" s="6">
        <f t="shared" si="1"/>
        <v>0</v>
      </c>
      <c r="AL4" s="6">
        <f t="shared" si="1"/>
        <v>0</v>
      </c>
      <c r="AM4" s="6">
        <f t="shared" si="1"/>
        <v>0</v>
      </c>
      <c r="AN4" s="6">
        <f t="shared" si="1"/>
        <v>0</v>
      </c>
      <c r="AO4" s="6">
        <f t="shared" si="1"/>
        <v>0</v>
      </c>
      <c r="AP4" s="6">
        <f t="shared" si="1"/>
        <v>0.53254003577423248</v>
      </c>
      <c r="AQ4" s="6">
        <f t="shared" si="1"/>
        <v>64.413747456142957</v>
      </c>
      <c r="AR4" s="6">
        <f t="shared" si="1"/>
        <v>57.508981294581666</v>
      </c>
      <c r="AS4" s="6">
        <f t="shared" si="1"/>
        <v>67.03069378026521</v>
      </c>
      <c r="AT4" s="6">
        <f t="shared" si="1"/>
        <v>80.049818816140814</v>
      </c>
      <c r="AU4" s="6">
        <f t="shared" si="1"/>
        <v>0</v>
      </c>
      <c r="AV4" s="6">
        <f t="shared" si="1"/>
        <v>77.552010167499745</v>
      </c>
      <c r="AW4" s="6">
        <f t="shared" si="1"/>
        <v>40.050048625456427</v>
      </c>
      <c r="AX4" s="6">
        <f t="shared" si="1"/>
        <v>3.1888135876568216E-3</v>
      </c>
      <c r="AY4" s="6">
        <f t="shared" si="1"/>
        <v>74.680533403969548</v>
      </c>
      <c r="AZ4" s="6">
        <f t="shared" si="1"/>
        <v>75.789523549679018</v>
      </c>
      <c r="BA4" s="6">
        <f t="shared" si="1"/>
        <v>56.819623062679149</v>
      </c>
      <c r="BB4" s="6">
        <f t="shared" si="1"/>
        <v>0</v>
      </c>
      <c r="BC4" s="6"/>
      <c r="BD4" s="6">
        <f t="shared" si="1"/>
        <v>0</v>
      </c>
      <c r="BE4" s="6">
        <f t="shared" si="1"/>
        <v>15.799762840105563</v>
      </c>
      <c r="BF4" s="6">
        <f t="shared" si="1"/>
        <v>1.8589055605827846E-2</v>
      </c>
      <c r="BG4" s="6">
        <f t="shared" si="1"/>
        <v>0</v>
      </c>
      <c r="BH4" s="6">
        <f t="shared" si="1"/>
        <v>0</v>
      </c>
      <c r="BI4" s="6"/>
      <c r="BJ4" s="6">
        <f t="shared" si="1"/>
        <v>0.21358108739471118</v>
      </c>
    </row>
    <row r="5" spans="2:62" x14ac:dyDescent="0.25">
      <c r="B5" s="4" t="s">
        <v>3</v>
      </c>
      <c r="C5" s="2">
        <v>0</v>
      </c>
      <c r="D5" s="2"/>
      <c r="E5" s="2">
        <v>0</v>
      </c>
      <c r="F5" s="2">
        <v>55.084745762711862</v>
      </c>
      <c r="G5" s="2">
        <v>4.9573666468372002</v>
      </c>
      <c r="H5" s="2">
        <v>1.999232034129499E-2</v>
      </c>
      <c r="I5" s="2">
        <v>0</v>
      </c>
      <c r="J5" s="2">
        <v>1.3103678496514819</v>
      </c>
      <c r="K5" s="2">
        <v>23.300970873786412</v>
      </c>
      <c r="L5" s="2">
        <v>23.01480484522207</v>
      </c>
      <c r="M5" s="2">
        <v>16.3169546388661</v>
      </c>
      <c r="N5" s="2">
        <v>13.597513597513601</v>
      </c>
      <c r="O5" s="2">
        <v>0</v>
      </c>
      <c r="P5" s="2">
        <v>14.52812389896839</v>
      </c>
      <c r="Q5" s="2">
        <v>25.395752788824758</v>
      </c>
      <c r="R5" s="2">
        <v>0.17412032413839859</v>
      </c>
      <c r="S5" s="2">
        <v>14.159785049820391</v>
      </c>
      <c r="T5" s="2">
        <v>10.712372790573109</v>
      </c>
      <c r="U5" s="2">
        <v>0</v>
      </c>
      <c r="V5" s="2">
        <v>0</v>
      </c>
      <c r="W5" s="2"/>
      <c r="X5" s="2">
        <v>8.7395218876125433</v>
      </c>
      <c r="Y5" s="2">
        <v>29.92941129717298</v>
      </c>
      <c r="Z5" s="2">
        <v>0.2155395151880769</v>
      </c>
      <c r="AA5" s="2">
        <v>0</v>
      </c>
      <c r="AB5" s="2">
        <v>0</v>
      </c>
      <c r="AC5" s="2"/>
      <c r="AD5" s="2">
        <v>3.546971629947882</v>
      </c>
      <c r="AH5" s="4" t="s">
        <v>3</v>
      </c>
      <c r="AI5" s="6">
        <f t="shared" ref="AI5:BJ5" si="2">AVERAGE(C5,C39,C73)</f>
        <v>0</v>
      </c>
      <c r="AJ5" s="6"/>
      <c r="AK5" s="6">
        <f t="shared" si="2"/>
        <v>0</v>
      </c>
      <c r="AL5" s="6">
        <f t="shared" si="2"/>
        <v>55.084745762711862</v>
      </c>
      <c r="AM5" s="6">
        <f t="shared" si="2"/>
        <v>2.4786833234186001</v>
      </c>
      <c r="AN5" s="6">
        <f t="shared" si="2"/>
        <v>1.9088583140165882E-2</v>
      </c>
      <c r="AO5" s="6">
        <f t="shared" si="2"/>
        <v>0</v>
      </c>
      <c r="AP5" s="6">
        <f t="shared" si="2"/>
        <v>0.88006038526584029</v>
      </c>
      <c r="AQ5" s="6">
        <f t="shared" si="2"/>
        <v>29.069005711190261</v>
      </c>
      <c r="AR5" s="6">
        <f t="shared" si="2"/>
        <v>25.656912537343192</v>
      </c>
      <c r="AS5" s="6">
        <f t="shared" si="2"/>
        <v>19.126649358862796</v>
      </c>
      <c r="AT5" s="6">
        <f t="shared" si="2"/>
        <v>15.858257373369431</v>
      </c>
      <c r="AU5" s="6">
        <f t="shared" si="2"/>
        <v>0</v>
      </c>
      <c r="AV5" s="6">
        <f t="shared" si="2"/>
        <v>19.002387876522111</v>
      </c>
      <c r="AW5" s="6">
        <f t="shared" si="2"/>
        <v>22.206854132283137</v>
      </c>
      <c r="AX5" s="6">
        <f t="shared" si="2"/>
        <v>0.10389383570620929</v>
      </c>
      <c r="AY5" s="6">
        <f t="shared" si="2"/>
        <v>9.5546078885544983</v>
      </c>
      <c r="AZ5" s="6">
        <f t="shared" si="2"/>
        <v>9.8826778429294428</v>
      </c>
      <c r="BA5" s="6">
        <f t="shared" si="2"/>
        <v>0</v>
      </c>
      <c r="BB5" s="6">
        <f t="shared" si="2"/>
        <v>0</v>
      </c>
      <c r="BC5" s="6"/>
      <c r="BD5" s="6">
        <f t="shared" si="2"/>
        <v>8.6431462444744227</v>
      </c>
      <c r="BE5" s="6">
        <f t="shared" si="2"/>
        <v>28.604633655655434</v>
      </c>
      <c r="BF5" s="6">
        <f t="shared" si="2"/>
        <v>8.897439079276509E-2</v>
      </c>
      <c r="BG5" s="6">
        <f t="shared" si="2"/>
        <v>0</v>
      </c>
      <c r="BH5" s="6">
        <f t="shared" si="2"/>
        <v>0</v>
      </c>
      <c r="BI5" s="6"/>
      <c r="BJ5" s="6">
        <f t="shared" si="2"/>
        <v>1.9486853096706358</v>
      </c>
    </row>
    <row r="6" spans="2:62" x14ac:dyDescent="0.25">
      <c r="B6" s="4" t="s">
        <v>4</v>
      </c>
      <c r="C6" s="2">
        <v>0</v>
      </c>
      <c r="D6" s="2"/>
      <c r="E6" s="2">
        <v>0</v>
      </c>
      <c r="F6" s="2">
        <v>0</v>
      </c>
      <c r="G6" s="2">
        <v>13.625046819573891</v>
      </c>
      <c r="H6" s="2">
        <v>3.8028870214419808E-2</v>
      </c>
      <c r="I6" s="2">
        <v>0</v>
      </c>
      <c r="J6" s="2">
        <v>0.77476121909051499</v>
      </c>
      <c r="K6" s="2">
        <v>0</v>
      </c>
      <c r="L6" s="2">
        <v>7.2678331090174968</v>
      </c>
      <c r="M6" s="2">
        <v>5.6447843074996253</v>
      </c>
      <c r="N6" s="2">
        <v>1.35975135975136</v>
      </c>
      <c r="O6" s="2">
        <v>0</v>
      </c>
      <c r="P6" s="2">
        <v>1.4623593994476369</v>
      </c>
      <c r="Q6" s="2">
        <v>6.4250977611857634</v>
      </c>
      <c r="R6" s="2">
        <v>0.56251411836422072</v>
      </c>
      <c r="S6" s="2">
        <v>4.8746800991184953</v>
      </c>
      <c r="T6" s="2">
        <v>0</v>
      </c>
      <c r="U6" s="2">
        <v>10.67904522740532</v>
      </c>
      <c r="V6" s="2">
        <v>0</v>
      </c>
      <c r="W6" s="2"/>
      <c r="X6" s="2">
        <v>13.02390561937287</v>
      </c>
      <c r="Y6" s="2">
        <v>18.8766411500842</v>
      </c>
      <c r="Z6" s="2">
        <v>1.213549667852158</v>
      </c>
      <c r="AA6" s="2">
        <v>0</v>
      </c>
      <c r="AB6" s="2">
        <v>0</v>
      </c>
      <c r="AC6" s="2"/>
      <c r="AD6" s="2">
        <v>2.8032517720555838</v>
      </c>
      <c r="AH6" s="4" t="s">
        <v>4</v>
      </c>
      <c r="AI6" s="6">
        <f t="shared" ref="AI6:BJ6" si="3">AVERAGE(C6,C40,C74)</f>
        <v>0</v>
      </c>
      <c r="AJ6" s="6"/>
      <c r="AK6" s="6">
        <f t="shared" si="3"/>
        <v>0</v>
      </c>
      <c r="AL6" s="6">
        <f t="shared" si="3"/>
        <v>0</v>
      </c>
      <c r="AM6" s="6">
        <f t="shared" si="3"/>
        <v>6.8125234097869454</v>
      </c>
      <c r="AN6" s="6">
        <f t="shared" si="3"/>
        <v>4.0022970706876708E-2</v>
      </c>
      <c r="AO6" s="6">
        <f t="shared" si="3"/>
        <v>0</v>
      </c>
      <c r="AP6" s="6">
        <f t="shared" si="3"/>
        <v>0.79265518295094439</v>
      </c>
      <c r="AQ6" s="6">
        <f t="shared" si="3"/>
        <v>0</v>
      </c>
      <c r="AR6" s="6">
        <f t="shared" si="3"/>
        <v>5.3910206223958106</v>
      </c>
      <c r="AS6" s="6">
        <f t="shared" si="3"/>
        <v>3.5117642969771357</v>
      </c>
      <c r="AT6" s="6">
        <f t="shared" si="3"/>
        <v>1.5036787344871783</v>
      </c>
      <c r="AU6" s="6">
        <f t="shared" si="3"/>
        <v>0</v>
      </c>
      <c r="AV6" s="6">
        <f t="shared" si="3"/>
        <v>1.1461724973650165</v>
      </c>
      <c r="AW6" s="6">
        <f t="shared" si="3"/>
        <v>7.4422951185364701</v>
      </c>
      <c r="AX6" s="6">
        <f t="shared" si="3"/>
        <v>0.31145831030619159</v>
      </c>
      <c r="AY6" s="6">
        <f t="shared" si="3"/>
        <v>3.2318247656373433</v>
      </c>
      <c r="AZ6" s="6">
        <f t="shared" si="3"/>
        <v>0</v>
      </c>
      <c r="BA6" s="6">
        <f t="shared" si="3"/>
        <v>10.67904522740532</v>
      </c>
      <c r="BB6" s="6">
        <f t="shared" si="3"/>
        <v>0</v>
      </c>
      <c r="BC6" s="6"/>
      <c r="BD6" s="6">
        <f t="shared" si="3"/>
        <v>13.819859268483764</v>
      </c>
      <c r="BE6" s="6">
        <f t="shared" si="3"/>
        <v>17.213576991850555</v>
      </c>
      <c r="BF6" s="6">
        <f t="shared" si="3"/>
        <v>1.3391633014366267</v>
      </c>
      <c r="BG6" s="6">
        <f t="shared" si="3"/>
        <v>0</v>
      </c>
      <c r="BH6" s="6">
        <f t="shared" si="3"/>
        <v>0</v>
      </c>
      <c r="BI6" s="6"/>
      <c r="BJ6" s="6">
        <f t="shared" si="3"/>
        <v>1.9999506978653232</v>
      </c>
    </row>
    <row r="7" spans="2:62" x14ac:dyDescent="0.25">
      <c r="B7" s="4" t="s">
        <v>5</v>
      </c>
      <c r="C7" s="2">
        <v>0</v>
      </c>
      <c r="D7" s="2"/>
      <c r="E7" s="2">
        <v>0</v>
      </c>
      <c r="F7" s="2">
        <v>0</v>
      </c>
      <c r="G7" s="2">
        <v>10.818075660431401</v>
      </c>
      <c r="H7" s="2">
        <v>4.2737206526681309E-2</v>
      </c>
      <c r="I7" s="2">
        <v>0</v>
      </c>
      <c r="J7" s="2">
        <v>1.0188981948810949</v>
      </c>
      <c r="K7" s="2">
        <v>0</v>
      </c>
      <c r="L7" s="2">
        <v>0</v>
      </c>
      <c r="M7" s="2">
        <v>3.4838903147849249</v>
      </c>
      <c r="N7" s="2">
        <v>0</v>
      </c>
      <c r="O7" s="2">
        <v>0</v>
      </c>
      <c r="P7" s="2">
        <v>0.44173861651708418</v>
      </c>
      <c r="Q7" s="2">
        <v>4.4587962911677064</v>
      </c>
      <c r="R7" s="2">
        <v>0.6050727523194086</v>
      </c>
      <c r="S7" s="2">
        <v>1.8831353478142281</v>
      </c>
      <c r="T7" s="2">
        <v>4.8705588287805748</v>
      </c>
      <c r="U7" s="2">
        <v>0</v>
      </c>
      <c r="V7" s="2">
        <v>0</v>
      </c>
      <c r="W7" s="2"/>
      <c r="X7" s="2">
        <v>22.663769015833591</v>
      </c>
      <c r="Y7" s="2">
        <v>12.9155965763734</v>
      </c>
      <c r="Z7" s="2">
        <v>1.4352153875291991</v>
      </c>
      <c r="AA7" s="2">
        <v>0</v>
      </c>
      <c r="AB7" s="2">
        <v>0</v>
      </c>
      <c r="AC7" s="2"/>
      <c r="AD7" s="2">
        <v>2.0452296092038189</v>
      </c>
      <c r="AH7" s="4" t="s">
        <v>5</v>
      </c>
      <c r="AI7" s="6">
        <f t="shared" ref="AI7:BJ7" si="4">AVERAGE(C7,C41,C75)</f>
        <v>6.1338143215454805E-2</v>
      </c>
      <c r="AJ7" s="6"/>
      <c r="AK7" s="6">
        <f t="shared" si="4"/>
        <v>0</v>
      </c>
      <c r="AL7" s="6">
        <f t="shared" si="4"/>
        <v>0</v>
      </c>
      <c r="AM7" s="6">
        <f t="shared" si="4"/>
        <v>5.4090378302157003</v>
      </c>
      <c r="AN7" s="6">
        <f t="shared" si="4"/>
        <v>3.6932626480550845E-2</v>
      </c>
      <c r="AO7" s="6">
        <f t="shared" si="4"/>
        <v>0</v>
      </c>
      <c r="AP7" s="6">
        <f t="shared" si="4"/>
        <v>1.0299150518556044</v>
      </c>
      <c r="AQ7" s="6">
        <f t="shared" si="4"/>
        <v>1.3799110622106083</v>
      </c>
      <c r="AR7" s="6">
        <f t="shared" si="4"/>
        <v>1.6980020354598533</v>
      </c>
      <c r="AS7" s="6">
        <f t="shared" si="4"/>
        <v>1.5747313325638064</v>
      </c>
      <c r="AT7" s="6">
        <f t="shared" si="4"/>
        <v>0</v>
      </c>
      <c r="AU7" s="6">
        <f t="shared" si="4"/>
        <v>0</v>
      </c>
      <c r="AV7" s="6">
        <f t="shared" si="4"/>
        <v>0.43824036558682966</v>
      </c>
      <c r="AW7" s="6">
        <f t="shared" si="4"/>
        <v>6.0632571697896189</v>
      </c>
      <c r="AX7" s="6">
        <f t="shared" si="4"/>
        <v>0.36960636466519903</v>
      </c>
      <c r="AY7" s="6">
        <f t="shared" si="4"/>
        <v>1.6450742461448538</v>
      </c>
      <c r="AZ7" s="6">
        <f t="shared" si="4"/>
        <v>2.4352794143902874</v>
      </c>
      <c r="BA7" s="6">
        <f t="shared" si="4"/>
        <v>0</v>
      </c>
      <c r="BB7" s="6">
        <f t="shared" si="4"/>
        <v>0</v>
      </c>
      <c r="BC7" s="6"/>
      <c r="BD7" s="6">
        <f t="shared" si="4"/>
        <v>20.031773149342186</v>
      </c>
      <c r="BE7" s="6">
        <f t="shared" si="4"/>
        <v>13.592688950143085</v>
      </c>
      <c r="BF7" s="6">
        <f t="shared" si="4"/>
        <v>1.4928496335655668</v>
      </c>
      <c r="BG7" s="6">
        <f t="shared" si="4"/>
        <v>0.13869685823354985</v>
      </c>
      <c r="BH7" s="6">
        <f t="shared" si="4"/>
        <v>0</v>
      </c>
      <c r="BI7" s="6"/>
      <c r="BJ7" s="6">
        <f t="shared" si="4"/>
        <v>1.6971338934395914</v>
      </c>
    </row>
    <row r="8" spans="2:62" x14ac:dyDescent="0.25">
      <c r="B8" s="4" t="s">
        <v>6</v>
      </c>
      <c r="C8" s="2">
        <v>6.0698322212865197</v>
      </c>
      <c r="D8" s="2"/>
      <c r="E8" s="2">
        <v>0</v>
      </c>
      <c r="F8" s="2">
        <v>44.915254237288138</v>
      </c>
      <c r="G8" s="2">
        <v>40.496177319496773</v>
      </c>
      <c r="H8" s="2">
        <v>0.81128256457428916</v>
      </c>
      <c r="I8" s="2">
        <v>0.40612156936544258</v>
      </c>
      <c r="J8" s="2">
        <v>9.1426806239941794</v>
      </c>
      <c r="K8" s="2">
        <v>8.3290751149718965</v>
      </c>
      <c r="L8" s="2">
        <v>0</v>
      </c>
      <c r="M8" s="2">
        <v>2.3240635391033608</v>
      </c>
      <c r="N8" s="2">
        <v>0</v>
      </c>
      <c r="O8" s="2">
        <v>100</v>
      </c>
      <c r="P8" s="2">
        <v>0.75618377235686118</v>
      </c>
      <c r="Q8" s="2">
        <v>2.0493846307230452</v>
      </c>
      <c r="R8" s="2">
        <v>7.9011029125500736</v>
      </c>
      <c r="S8" s="2">
        <v>1.491419982706492</v>
      </c>
      <c r="T8" s="2">
        <v>13.069094804499199</v>
      </c>
      <c r="U8" s="2">
        <v>7.736600461659437</v>
      </c>
      <c r="V8" s="2">
        <v>100</v>
      </c>
      <c r="W8" s="2"/>
      <c r="X8" s="2">
        <v>55.572803477180997</v>
      </c>
      <c r="Y8" s="2">
        <v>11.97176451886919</v>
      </c>
      <c r="Z8" s="2">
        <v>34.091626507291821</v>
      </c>
      <c r="AA8" s="2">
        <v>6.2075081288796916</v>
      </c>
      <c r="AB8" s="2">
        <v>4.6742730953257272</v>
      </c>
      <c r="AC8" s="2"/>
      <c r="AD8" s="2">
        <v>8.3382437913694165</v>
      </c>
      <c r="AH8" s="4" t="s">
        <v>6</v>
      </c>
      <c r="AI8" s="6">
        <f t="shared" ref="AI8:BJ8" si="5">AVERAGE(C8,C42,C76)</f>
        <v>5.1133954134484636</v>
      </c>
      <c r="AJ8" s="6"/>
      <c r="AK8" s="6">
        <f t="shared" si="5"/>
        <v>0</v>
      </c>
      <c r="AL8" s="6">
        <f t="shared" si="5"/>
        <v>44.915254237288138</v>
      </c>
      <c r="AM8" s="6">
        <f t="shared" si="5"/>
        <v>70.24808865974839</v>
      </c>
      <c r="AN8" s="6">
        <f t="shared" si="5"/>
        <v>0.76007213315008981</v>
      </c>
      <c r="AO8" s="6">
        <f t="shared" si="5"/>
        <v>23.66478562116103</v>
      </c>
      <c r="AP8" s="6">
        <f t="shared" si="5"/>
        <v>9.8995176107257024</v>
      </c>
      <c r="AQ8" s="6">
        <f t="shared" si="5"/>
        <v>5.13733577045618</v>
      </c>
      <c r="AR8" s="6">
        <f t="shared" si="5"/>
        <v>2.2015105254700305</v>
      </c>
      <c r="AS8" s="6">
        <f t="shared" si="5"/>
        <v>1.4080970906074457</v>
      </c>
      <c r="AT8" s="6">
        <f t="shared" si="5"/>
        <v>0</v>
      </c>
      <c r="AU8" s="6">
        <f t="shared" si="5"/>
        <v>50</v>
      </c>
      <c r="AV8" s="6">
        <f t="shared" si="5"/>
        <v>1.0277276579308534</v>
      </c>
      <c r="AW8" s="6">
        <f t="shared" si="5"/>
        <v>2.3303541151147065</v>
      </c>
      <c r="AX8" s="6">
        <f t="shared" si="5"/>
        <v>4.820936441562206</v>
      </c>
      <c r="AY8" s="6">
        <f t="shared" si="5"/>
        <v>0.80176070257279897</v>
      </c>
      <c r="AZ8" s="6">
        <f t="shared" si="5"/>
        <v>6.5345474022495997</v>
      </c>
      <c r="BA8" s="6">
        <f t="shared" si="5"/>
        <v>7.736600461659437</v>
      </c>
      <c r="BB8" s="6">
        <f t="shared" si="5"/>
        <v>100</v>
      </c>
      <c r="BC8" s="6"/>
      <c r="BD8" s="6">
        <f t="shared" si="5"/>
        <v>57.505221337699624</v>
      </c>
      <c r="BE8" s="6">
        <f t="shared" si="5"/>
        <v>14.607643822830907</v>
      </c>
      <c r="BF8" s="6">
        <f t="shared" si="5"/>
        <v>38.983826699312225</v>
      </c>
      <c r="BG8" s="6">
        <f t="shared" si="5"/>
        <v>5.3037731950409821</v>
      </c>
      <c r="BH8" s="6">
        <f t="shared" si="5"/>
        <v>4.6742730953257272</v>
      </c>
      <c r="BI8" s="6"/>
      <c r="BJ8" s="6">
        <f t="shared" si="5"/>
        <v>2.9292160631717965</v>
      </c>
    </row>
    <row r="9" spans="2:62" x14ac:dyDescent="0.25">
      <c r="B9" s="4" t="s">
        <v>7</v>
      </c>
      <c r="C9" s="2">
        <v>0</v>
      </c>
      <c r="D9" s="2"/>
      <c r="E9" s="2">
        <v>0</v>
      </c>
      <c r="F9" s="2">
        <v>0</v>
      </c>
      <c r="G9" s="2">
        <v>0</v>
      </c>
      <c r="H9" s="2">
        <v>5.2660930754063237E-2</v>
      </c>
      <c r="I9" s="2">
        <v>0</v>
      </c>
      <c r="J9" s="2">
        <v>0</v>
      </c>
      <c r="K9" s="2">
        <v>0</v>
      </c>
      <c r="L9" s="2">
        <v>0</v>
      </c>
      <c r="M9" s="2">
        <v>0.61739828363277149</v>
      </c>
      <c r="N9" s="2">
        <v>0</v>
      </c>
      <c r="O9" s="2">
        <v>0</v>
      </c>
      <c r="P9" s="2">
        <v>0.1515398341396515</v>
      </c>
      <c r="Q9" s="2">
        <v>0.34894927496095091</v>
      </c>
      <c r="R9" s="2">
        <v>1.025107965703218</v>
      </c>
      <c r="S9" s="2">
        <v>0</v>
      </c>
      <c r="T9" s="2">
        <v>0</v>
      </c>
      <c r="U9" s="2">
        <v>0</v>
      </c>
      <c r="V9" s="2">
        <v>0</v>
      </c>
      <c r="W9" s="2"/>
      <c r="X9" s="2">
        <v>0</v>
      </c>
      <c r="Y9" s="2">
        <v>1.8131510578370349</v>
      </c>
      <c r="Z9" s="2">
        <v>0.56351728314522143</v>
      </c>
      <c r="AA9" s="2">
        <v>0</v>
      </c>
      <c r="AB9" s="2">
        <v>0</v>
      </c>
      <c r="AC9" s="2"/>
      <c r="AD9" s="2">
        <v>0.29891817365286588</v>
      </c>
      <c r="AH9" s="4" t="s">
        <v>7</v>
      </c>
      <c r="AI9" s="6">
        <f t="shared" ref="AI9:BJ9" si="6">AVERAGE(C9,C43,C77)</f>
        <v>0</v>
      </c>
      <c r="AJ9" s="6"/>
      <c r="AK9" s="6">
        <f t="shared" si="6"/>
        <v>0</v>
      </c>
      <c r="AL9" s="6">
        <f t="shared" si="6"/>
        <v>0</v>
      </c>
      <c r="AM9" s="6">
        <f t="shared" si="6"/>
        <v>0</v>
      </c>
      <c r="AN9" s="6">
        <f t="shared" si="6"/>
        <v>6.9339774203850971E-2</v>
      </c>
      <c r="AO9" s="6">
        <f t="shared" si="6"/>
        <v>0</v>
      </c>
      <c r="AP9" s="6">
        <f t="shared" si="6"/>
        <v>0.11363252469971841</v>
      </c>
      <c r="AQ9" s="6">
        <f t="shared" si="6"/>
        <v>0</v>
      </c>
      <c r="AR9" s="6">
        <f t="shared" si="6"/>
        <v>0</v>
      </c>
      <c r="AS9" s="6">
        <f t="shared" si="6"/>
        <v>0.20579942787759051</v>
      </c>
      <c r="AT9" s="6">
        <f t="shared" si="6"/>
        <v>0</v>
      </c>
      <c r="AU9" s="6">
        <f t="shared" si="6"/>
        <v>0</v>
      </c>
      <c r="AV9" s="6">
        <f t="shared" si="6"/>
        <v>0.33959927970092391</v>
      </c>
      <c r="AW9" s="6">
        <f t="shared" si="6"/>
        <v>0.53110906008754444</v>
      </c>
      <c r="AX9" s="6">
        <f t="shared" si="6"/>
        <v>0.84910099365461411</v>
      </c>
      <c r="AY9" s="6">
        <f t="shared" si="6"/>
        <v>0</v>
      </c>
      <c r="AZ9" s="6">
        <f t="shared" si="6"/>
        <v>0</v>
      </c>
      <c r="BA9" s="6">
        <f t="shared" si="6"/>
        <v>0</v>
      </c>
      <c r="BB9" s="6">
        <f t="shared" si="6"/>
        <v>0</v>
      </c>
      <c r="BC9" s="6"/>
      <c r="BD9" s="6">
        <f t="shared" si="6"/>
        <v>0</v>
      </c>
      <c r="BE9" s="6">
        <f t="shared" si="6"/>
        <v>2.5864945021320875</v>
      </c>
      <c r="BF9" s="6">
        <f t="shared" si="6"/>
        <v>0.95264651275321466</v>
      </c>
      <c r="BG9" s="6">
        <f t="shared" si="6"/>
        <v>0</v>
      </c>
      <c r="BH9" s="6">
        <f t="shared" si="6"/>
        <v>0</v>
      </c>
      <c r="BI9" s="6"/>
      <c r="BJ9" s="6">
        <f t="shared" si="6"/>
        <v>9.9639391217621956E-2</v>
      </c>
    </row>
    <row r="10" spans="2:62" x14ac:dyDescent="0.25">
      <c r="B10" s="4" t="s">
        <v>8</v>
      </c>
      <c r="C10" s="2">
        <v>0</v>
      </c>
      <c r="D10" s="2"/>
      <c r="E10" s="2">
        <v>0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4.4311019042660431E-2</v>
      </c>
      <c r="R10" s="2">
        <v>9.510929501289786E-2</v>
      </c>
      <c r="S10" s="2">
        <v>0</v>
      </c>
      <c r="T10" s="2">
        <v>0</v>
      </c>
      <c r="U10" s="2">
        <v>0</v>
      </c>
      <c r="V10" s="2">
        <v>0</v>
      </c>
      <c r="W10" s="2"/>
      <c r="X10" s="2">
        <v>0</v>
      </c>
      <c r="Y10" s="2">
        <v>0</v>
      </c>
      <c r="Z10" s="2">
        <v>0.2031935763706213</v>
      </c>
      <c r="AA10" s="2">
        <v>0</v>
      </c>
      <c r="AB10" s="2">
        <v>0</v>
      </c>
      <c r="AC10" s="2"/>
      <c r="AD10" s="2">
        <v>3.6327854597046863E-2</v>
      </c>
      <c r="AH10" s="4" t="s">
        <v>8</v>
      </c>
      <c r="AI10" s="6">
        <f t="shared" ref="AI10:BJ10" si="7">AVERAGE(C10,C44,C78)</f>
        <v>0</v>
      </c>
      <c r="AJ10" s="6"/>
      <c r="AK10" s="6">
        <f t="shared" si="7"/>
        <v>0</v>
      </c>
      <c r="AL10" s="6">
        <f t="shared" si="7"/>
        <v>0</v>
      </c>
      <c r="AM10" s="6">
        <f t="shared" si="7"/>
        <v>0</v>
      </c>
      <c r="AN10" s="6">
        <f t="shared" si="7"/>
        <v>1.0655642072986901E-2</v>
      </c>
      <c r="AO10" s="6">
        <f t="shared" si="7"/>
        <v>1.7765894236482473</v>
      </c>
      <c r="AP10" s="6">
        <f t="shared" si="7"/>
        <v>2.1765747703159529E-2</v>
      </c>
      <c r="AQ10" s="6">
        <f t="shared" si="7"/>
        <v>0</v>
      </c>
      <c r="AR10" s="6">
        <f t="shared" si="7"/>
        <v>0</v>
      </c>
      <c r="AS10" s="6">
        <f t="shared" si="7"/>
        <v>0</v>
      </c>
      <c r="AT10" s="6">
        <f t="shared" si="7"/>
        <v>0</v>
      </c>
      <c r="AU10" s="6">
        <f t="shared" si="7"/>
        <v>0</v>
      </c>
      <c r="AV10" s="6">
        <f t="shared" si="7"/>
        <v>0</v>
      </c>
      <c r="AW10" s="6">
        <f t="shared" si="7"/>
        <v>0.11805683327795051</v>
      </c>
      <c r="AX10" s="6">
        <f t="shared" si="7"/>
        <v>3.1703098337632622E-2</v>
      </c>
      <c r="AY10" s="6">
        <f t="shared" si="7"/>
        <v>0</v>
      </c>
      <c r="AZ10" s="6">
        <f t="shared" si="7"/>
        <v>0</v>
      </c>
      <c r="BA10" s="6">
        <f t="shared" si="7"/>
        <v>0</v>
      </c>
      <c r="BB10" s="6">
        <f t="shared" si="7"/>
        <v>0</v>
      </c>
      <c r="BC10" s="6"/>
      <c r="BD10" s="6">
        <f t="shared" si="7"/>
        <v>0</v>
      </c>
      <c r="BE10" s="6">
        <f t="shared" si="7"/>
        <v>0.13812220924255139</v>
      </c>
      <c r="BF10" s="6">
        <f t="shared" si="7"/>
        <v>0.31406152968714041</v>
      </c>
      <c r="BG10" s="6">
        <f t="shared" si="7"/>
        <v>0</v>
      </c>
      <c r="BH10" s="6">
        <f t="shared" si="7"/>
        <v>0</v>
      </c>
      <c r="BI10" s="6"/>
      <c r="BJ10" s="6">
        <f t="shared" si="7"/>
        <v>1.2109284865682288E-2</v>
      </c>
    </row>
    <row r="11" spans="2:62" x14ac:dyDescent="0.25">
      <c r="B11" s="4" t="s">
        <v>9</v>
      </c>
      <c r="C11" s="2">
        <v>0</v>
      </c>
      <c r="D11" s="2"/>
      <c r="E11" s="2">
        <v>0</v>
      </c>
      <c r="F11" s="2">
        <v>0</v>
      </c>
      <c r="G11" s="2">
        <v>0</v>
      </c>
      <c r="H11" s="2">
        <v>4.4475669165054783E-3</v>
      </c>
      <c r="I11" s="2">
        <v>0</v>
      </c>
      <c r="J11" s="2">
        <v>0</v>
      </c>
      <c r="K11" s="2">
        <v>0</v>
      </c>
      <c r="L11" s="2">
        <v>0</v>
      </c>
      <c r="M11" s="2">
        <v>0</v>
      </c>
      <c r="N11" s="2">
        <v>0</v>
      </c>
      <c r="O11" s="2">
        <v>0</v>
      </c>
      <c r="P11" s="2">
        <v>0</v>
      </c>
      <c r="Q11" s="2">
        <v>0</v>
      </c>
      <c r="R11" s="2">
        <v>0.1239751510868513</v>
      </c>
      <c r="S11" s="2">
        <v>0</v>
      </c>
      <c r="T11" s="2">
        <v>0</v>
      </c>
      <c r="U11" s="2">
        <v>0</v>
      </c>
      <c r="V11" s="2">
        <v>0</v>
      </c>
      <c r="W11" s="2"/>
      <c r="X11" s="2">
        <v>0</v>
      </c>
      <c r="Y11" s="2">
        <v>0</v>
      </c>
      <c r="Z11" s="2">
        <v>0.1176137732041686</v>
      </c>
      <c r="AA11" s="2">
        <v>0</v>
      </c>
      <c r="AB11" s="2">
        <v>0</v>
      </c>
      <c r="AC11" s="2"/>
      <c r="AD11" s="2">
        <v>0</v>
      </c>
      <c r="AH11" s="4" t="s">
        <v>9</v>
      </c>
      <c r="AI11" s="6">
        <f t="shared" ref="AI11:BJ11" si="8">AVERAGE(C11,C45,C79)</f>
        <v>0</v>
      </c>
      <c r="AJ11" s="6"/>
      <c r="AK11" s="6">
        <f t="shared" si="8"/>
        <v>0</v>
      </c>
      <c r="AL11" s="6">
        <f t="shared" si="8"/>
        <v>0</v>
      </c>
      <c r="AM11" s="6">
        <f t="shared" si="8"/>
        <v>0</v>
      </c>
      <c r="AN11" s="6">
        <f t="shared" si="8"/>
        <v>3.600516336081435E-3</v>
      </c>
      <c r="AO11" s="6">
        <f t="shared" si="8"/>
        <v>0</v>
      </c>
      <c r="AP11" s="6">
        <f t="shared" si="8"/>
        <v>9.9451849818614022E-3</v>
      </c>
      <c r="AQ11" s="6">
        <f t="shared" si="8"/>
        <v>0</v>
      </c>
      <c r="AR11" s="6">
        <f t="shared" si="8"/>
        <v>0</v>
      </c>
      <c r="AS11" s="6">
        <f t="shared" si="8"/>
        <v>0</v>
      </c>
      <c r="AT11" s="6">
        <f t="shared" si="8"/>
        <v>0</v>
      </c>
      <c r="AU11" s="6">
        <f t="shared" si="8"/>
        <v>0</v>
      </c>
      <c r="AV11" s="6">
        <f t="shared" si="8"/>
        <v>0</v>
      </c>
      <c r="AW11" s="6">
        <f t="shared" si="8"/>
        <v>0</v>
      </c>
      <c r="AX11" s="6">
        <f t="shared" si="8"/>
        <v>6.3984085285168177E-2</v>
      </c>
      <c r="AY11" s="6">
        <f t="shared" si="8"/>
        <v>0</v>
      </c>
      <c r="AZ11" s="6">
        <f t="shared" si="8"/>
        <v>0</v>
      </c>
      <c r="BA11" s="6">
        <f t="shared" si="8"/>
        <v>0</v>
      </c>
      <c r="BB11" s="6">
        <f t="shared" si="8"/>
        <v>0</v>
      </c>
      <c r="BC11" s="6"/>
      <c r="BD11" s="6">
        <f t="shared" si="8"/>
        <v>0</v>
      </c>
      <c r="BE11" s="6">
        <f t="shared" si="8"/>
        <v>0</v>
      </c>
      <c r="BF11" s="6">
        <f t="shared" si="8"/>
        <v>3.9204591068056203E-2</v>
      </c>
      <c r="BG11" s="6">
        <f t="shared" si="8"/>
        <v>0</v>
      </c>
      <c r="BH11" s="6">
        <f t="shared" si="8"/>
        <v>0</v>
      </c>
      <c r="BI11" s="6"/>
      <c r="BJ11" s="6">
        <f t="shared" si="8"/>
        <v>0</v>
      </c>
    </row>
    <row r="12" spans="2:62" x14ac:dyDescent="0.25">
      <c r="B12" s="4" t="s">
        <v>10</v>
      </c>
      <c r="C12" s="2">
        <v>0</v>
      </c>
      <c r="D12" s="2"/>
      <c r="E12" s="2">
        <v>0</v>
      </c>
      <c r="F12" s="2">
        <v>0</v>
      </c>
      <c r="G12" s="2">
        <v>0</v>
      </c>
      <c r="H12" s="2">
        <v>6.779279930223904E-2</v>
      </c>
      <c r="I12" s="2">
        <v>0</v>
      </c>
      <c r="J12" s="2">
        <v>0.65518392482574095</v>
      </c>
      <c r="K12" s="2">
        <v>0</v>
      </c>
      <c r="L12" s="2">
        <v>0</v>
      </c>
      <c r="M12" s="2">
        <v>0.1349456248511629</v>
      </c>
      <c r="N12" s="2">
        <v>0</v>
      </c>
      <c r="O12" s="2">
        <v>0</v>
      </c>
      <c r="P12" s="2">
        <v>0</v>
      </c>
      <c r="Q12" s="2">
        <v>0.30829391498930991</v>
      </c>
      <c r="R12" s="2">
        <v>7.0628828611718113</v>
      </c>
      <c r="S12" s="2">
        <v>0.18512177995461909</v>
      </c>
      <c r="T12" s="2">
        <v>0.35779325120514188</v>
      </c>
      <c r="U12" s="2">
        <v>0.47180579864546068</v>
      </c>
      <c r="V12" s="2">
        <v>0</v>
      </c>
      <c r="W12" s="2"/>
      <c r="X12" s="2">
        <v>0</v>
      </c>
      <c r="Y12" s="2">
        <v>1.7324285792347021</v>
      </c>
      <c r="Z12" s="2">
        <v>9.9664227876101013</v>
      </c>
      <c r="AA12" s="2">
        <v>0</v>
      </c>
      <c r="AB12" s="2">
        <v>0</v>
      </c>
      <c r="AC12" s="2"/>
      <c r="AD12" s="2">
        <v>0.73528149796621223</v>
      </c>
      <c r="AH12" s="4" t="s">
        <v>10</v>
      </c>
      <c r="AI12" s="6">
        <f t="shared" ref="AI12:BJ12" si="9">AVERAGE(C12,C46,C80)</f>
        <v>0</v>
      </c>
      <c r="AJ12" s="6"/>
      <c r="AK12" s="6">
        <f t="shared" si="9"/>
        <v>0</v>
      </c>
      <c r="AL12" s="6">
        <f t="shared" si="9"/>
        <v>0</v>
      </c>
      <c r="AM12" s="6">
        <f t="shared" si="9"/>
        <v>0</v>
      </c>
      <c r="AN12" s="6">
        <f t="shared" si="9"/>
        <v>8.4099500555081419E-2</v>
      </c>
      <c r="AO12" s="6">
        <f t="shared" si="9"/>
        <v>0</v>
      </c>
      <c r="AP12" s="6">
        <f t="shared" si="9"/>
        <v>0.93843378911337128</v>
      </c>
      <c r="AQ12" s="6">
        <f t="shared" si="9"/>
        <v>0</v>
      </c>
      <c r="AR12" s="6">
        <f t="shared" si="9"/>
        <v>7.5435729847494564</v>
      </c>
      <c r="AS12" s="6">
        <f t="shared" si="9"/>
        <v>4.4981874950387635E-2</v>
      </c>
      <c r="AT12" s="6">
        <f t="shared" si="9"/>
        <v>0</v>
      </c>
      <c r="AU12" s="6">
        <f t="shared" si="9"/>
        <v>0</v>
      </c>
      <c r="AV12" s="6">
        <f t="shared" si="9"/>
        <v>0</v>
      </c>
      <c r="AW12" s="6">
        <f t="shared" si="9"/>
        <v>0.34363555331471751</v>
      </c>
      <c r="AX12" s="6">
        <f t="shared" si="9"/>
        <v>5.3909612206829669</v>
      </c>
      <c r="AY12" s="6">
        <f t="shared" si="9"/>
        <v>6.1707259984873031E-2</v>
      </c>
      <c r="AZ12" s="6">
        <f t="shared" si="9"/>
        <v>0.17889662560257094</v>
      </c>
      <c r="BA12" s="6">
        <f t="shared" si="9"/>
        <v>0.47180579864546068</v>
      </c>
      <c r="BB12" s="6">
        <f t="shared" si="9"/>
        <v>0</v>
      </c>
      <c r="BC12" s="6"/>
      <c r="BD12" s="6">
        <f t="shared" si="9"/>
        <v>0</v>
      </c>
      <c r="BE12" s="6">
        <f t="shared" si="9"/>
        <v>1.7264921701257432</v>
      </c>
      <c r="BF12" s="6">
        <f t="shared" si="9"/>
        <v>10.107523630520951</v>
      </c>
      <c r="BG12" s="6">
        <f t="shared" si="9"/>
        <v>0</v>
      </c>
      <c r="BH12" s="6">
        <f t="shared" si="9"/>
        <v>0</v>
      </c>
      <c r="BI12" s="6"/>
      <c r="BJ12" s="6">
        <f t="shared" si="9"/>
        <v>0.75156882103874645</v>
      </c>
    </row>
    <row r="13" spans="2:62" x14ac:dyDescent="0.25">
      <c r="B13" s="4" t="s">
        <v>11</v>
      </c>
      <c r="C13" s="2">
        <v>0</v>
      </c>
      <c r="D13" s="2"/>
      <c r="E13" s="2">
        <v>0</v>
      </c>
      <c r="F13" s="2">
        <v>0</v>
      </c>
      <c r="G13" s="2">
        <v>0</v>
      </c>
      <c r="H13" s="2">
        <v>5.3689521148434213E-2</v>
      </c>
      <c r="I13" s="2">
        <v>0</v>
      </c>
      <c r="J13" s="2">
        <v>0.45015868903426393</v>
      </c>
      <c r="K13" s="2">
        <v>0</v>
      </c>
      <c r="L13" s="2">
        <v>0</v>
      </c>
      <c r="M13" s="2">
        <v>0</v>
      </c>
      <c r="N13" s="2">
        <v>0</v>
      </c>
      <c r="O13" s="2">
        <v>0</v>
      </c>
      <c r="P13" s="2">
        <v>0</v>
      </c>
      <c r="Q13" s="2">
        <v>0.1226584395874644</v>
      </c>
      <c r="R13" s="2">
        <v>3.1197329064541979</v>
      </c>
      <c r="S13" s="2">
        <v>0</v>
      </c>
      <c r="T13" s="2">
        <v>0</v>
      </c>
      <c r="U13" s="2">
        <v>0</v>
      </c>
      <c r="V13" s="2">
        <v>0</v>
      </c>
      <c r="W13" s="2"/>
      <c r="X13" s="2">
        <v>0</v>
      </c>
      <c r="Y13" s="2">
        <v>0</v>
      </c>
      <c r="Z13" s="2">
        <v>6.8939675591751586</v>
      </c>
      <c r="AA13" s="2">
        <v>0</v>
      </c>
      <c r="AB13" s="2">
        <v>0</v>
      </c>
      <c r="AC13" s="2"/>
      <c r="AD13" s="2">
        <v>0.31322047861233321</v>
      </c>
      <c r="AH13" s="4" t="s">
        <v>11</v>
      </c>
      <c r="AI13" s="6">
        <f t="shared" ref="AI13:BJ13" si="10">AVERAGE(C13,C47,C81)</f>
        <v>0</v>
      </c>
      <c r="AJ13" s="6"/>
      <c r="AK13" s="6">
        <f t="shared" si="10"/>
        <v>0</v>
      </c>
      <c r="AL13" s="6">
        <f t="shared" si="10"/>
        <v>0</v>
      </c>
      <c r="AM13" s="6">
        <f t="shared" si="10"/>
        <v>0</v>
      </c>
      <c r="AN13" s="6">
        <f t="shared" si="10"/>
        <v>4.6616792324325584E-2</v>
      </c>
      <c r="AO13" s="6">
        <f t="shared" si="10"/>
        <v>0</v>
      </c>
      <c r="AP13" s="6">
        <f t="shared" si="10"/>
        <v>0.35391938028267722</v>
      </c>
      <c r="AQ13" s="6">
        <f t="shared" si="10"/>
        <v>0</v>
      </c>
      <c r="AR13" s="6">
        <f t="shared" si="10"/>
        <v>0</v>
      </c>
      <c r="AS13" s="6">
        <f t="shared" si="10"/>
        <v>0</v>
      </c>
      <c r="AT13" s="6">
        <f t="shared" si="10"/>
        <v>0</v>
      </c>
      <c r="AU13" s="6">
        <f t="shared" si="10"/>
        <v>0</v>
      </c>
      <c r="AV13" s="6">
        <f t="shared" si="10"/>
        <v>0</v>
      </c>
      <c r="AW13" s="6">
        <f t="shared" si="10"/>
        <v>0.12578421024689165</v>
      </c>
      <c r="AX13" s="6">
        <f t="shared" si="10"/>
        <v>1.9996478946237053</v>
      </c>
      <c r="AY13" s="6">
        <f t="shared" si="10"/>
        <v>0</v>
      </c>
      <c r="AZ13" s="6">
        <f t="shared" si="10"/>
        <v>0</v>
      </c>
      <c r="BA13" s="6">
        <f t="shared" si="10"/>
        <v>0</v>
      </c>
      <c r="BB13" s="6">
        <f t="shared" si="10"/>
        <v>0</v>
      </c>
      <c r="BC13" s="6"/>
      <c r="BD13" s="6">
        <f t="shared" si="10"/>
        <v>0</v>
      </c>
      <c r="BE13" s="6">
        <f t="shared" si="10"/>
        <v>3.4208505708776968E-2</v>
      </c>
      <c r="BF13" s="6">
        <f t="shared" si="10"/>
        <v>6.692759464334177</v>
      </c>
      <c r="BG13" s="6">
        <f t="shared" si="10"/>
        <v>0</v>
      </c>
      <c r="BH13" s="6">
        <f t="shared" si="10"/>
        <v>0</v>
      </c>
      <c r="BI13" s="6"/>
      <c r="BJ13" s="6">
        <f t="shared" si="10"/>
        <v>0.28160468169871944</v>
      </c>
    </row>
    <row r="14" spans="2:62" x14ac:dyDescent="0.25">
      <c r="B14" s="4" t="s">
        <v>12</v>
      </c>
      <c r="C14" s="2">
        <v>2.241368141478266</v>
      </c>
      <c r="D14" s="2"/>
      <c r="E14" s="2">
        <v>0</v>
      </c>
      <c r="F14" s="2">
        <v>0</v>
      </c>
      <c r="G14" s="2">
        <v>0.51336285720580788</v>
      </c>
      <c r="H14" s="2">
        <v>0.18111883254121011</v>
      </c>
      <c r="I14" s="2">
        <v>0</v>
      </c>
      <c r="J14" s="2">
        <v>1.2281584598444499</v>
      </c>
      <c r="K14" s="2">
        <v>0</v>
      </c>
      <c r="L14" s="2">
        <v>0</v>
      </c>
      <c r="M14" s="2">
        <v>0.52743453373199634</v>
      </c>
      <c r="N14" s="2">
        <v>0</v>
      </c>
      <c r="O14" s="2">
        <v>0</v>
      </c>
      <c r="P14" s="2">
        <v>0</v>
      </c>
      <c r="Q14" s="2">
        <v>0.25728085431644709</v>
      </c>
      <c r="R14" s="2">
        <v>1.200153477536295</v>
      </c>
      <c r="S14" s="2">
        <v>0</v>
      </c>
      <c r="T14" s="2">
        <v>0</v>
      </c>
      <c r="U14" s="2">
        <v>0</v>
      </c>
      <c r="V14" s="2">
        <v>0</v>
      </c>
      <c r="W14" s="2"/>
      <c r="X14" s="2">
        <v>0</v>
      </c>
      <c r="Y14" s="2">
        <v>1.54117839916148</v>
      </c>
      <c r="Z14" s="2">
        <v>26.435741492876531</v>
      </c>
      <c r="AA14" s="2">
        <v>0</v>
      </c>
      <c r="AB14" s="2">
        <v>0</v>
      </c>
      <c r="AC14" s="2"/>
      <c r="AD14" s="2">
        <v>1.8221136518361301</v>
      </c>
      <c r="AH14" s="4" t="s">
        <v>12</v>
      </c>
      <c r="AI14" s="6">
        <f t="shared" ref="AI14:BJ14" si="11">AVERAGE(C14,C48,C82)</f>
        <v>5.0678334269087406</v>
      </c>
      <c r="AJ14" s="6"/>
      <c r="AK14" s="6">
        <f t="shared" si="11"/>
        <v>0</v>
      </c>
      <c r="AL14" s="6">
        <f t="shared" si="11"/>
        <v>0</v>
      </c>
      <c r="AM14" s="6">
        <f t="shared" si="11"/>
        <v>0.25668142860290394</v>
      </c>
      <c r="AN14" s="6">
        <f t="shared" si="11"/>
        <v>0.17177222673510384</v>
      </c>
      <c r="AO14" s="6">
        <f t="shared" si="11"/>
        <v>0</v>
      </c>
      <c r="AP14" s="6">
        <f t="shared" si="11"/>
        <v>1.2758096738927511</v>
      </c>
      <c r="AQ14" s="6">
        <f t="shared" si="11"/>
        <v>0</v>
      </c>
      <c r="AR14" s="6">
        <f t="shared" si="11"/>
        <v>0</v>
      </c>
      <c r="AS14" s="6">
        <f t="shared" si="11"/>
        <v>0.17581151124399877</v>
      </c>
      <c r="AT14" s="6">
        <f t="shared" si="11"/>
        <v>0</v>
      </c>
      <c r="AU14" s="6">
        <f t="shared" si="11"/>
        <v>0</v>
      </c>
      <c r="AV14" s="6">
        <f t="shared" si="11"/>
        <v>0</v>
      </c>
      <c r="AW14" s="6">
        <f t="shared" si="11"/>
        <v>9.2425706492279547E-2</v>
      </c>
      <c r="AX14" s="6">
        <f t="shared" si="11"/>
        <v>0.95361695276440228</v>
      </c>
      <c r="AY14" s="6">
        <f t="shared" si="11"/>
        <v>0</v>
      </c>
      <c r="AZ14" s="6">
        <f t="shared" si="11"/>
        <v>0</v>
      </c>
      <c r="BA14" s="6">
        <f t="shared" si="11"/>
        <v>0</v>
      </c>
      <c r="BB14" s="6">
        <f t="shared" si="11"/>
        <v>0</v>
      </c>
      <c r="BC14" s="6"/>
      <c r="BD14" s="6">
        <f t="shared" si="11"/>
        <v>0</v>
      </c>
      <c r="BE14" s="6">
        <f t="shared" si="11"/>
        <v>1.5071931528105251</v>
      </c>
      <c r="BF14" s="6">
        <f t="shared" si="11"/>
        <v>15.214696442665364</v>
      </c>
      <c r="BG14" s="6">
        <f t="shared" si="11"/>
        <v>0</v>
      </c>
      <c r="BH14" s="6">
        <f t="shared" si="11"/>
        <v>0</v>
      </c>
      <c r="BI14" s="6"/>
      <c r="BJ14" s="6">
        <f t="shared" si="11"/>
        <v>0.60737121727871002</v>
      </c>
    </row>
    <row r="15" spans="2:62" x14ac:dyDescent="0.25">
      <c r="B15" s="4" t="s">
        <v>13</v>
      </c>
      <c r="C15" s="2">
        <v>0</v>
      </c>
      <c r="D15" s="2"/>
      <c r="E15" s="2">
        <v>0</v>
      </c>
      <c r="F15" s="2">
        <v>0</v>
      </c>
      <c r="G15" s="2">
        <v>2.9083217661444909</v>
      </c>
      <c r="H15" s="2">
        <v>0.74802425532047434</v>
      </c>
      <c r="I15" s="2">
        <v>0</v>
      </c>
      <c r="J15" s="2">
        <v>7.8074008380375366</v>
      </c>
      <c r="K15" s="2">
        <v>0</v>
      </c>
      <c r="L15" s="2">
        <v>0</v>
      </c>
      <c r="M15" s="2">
        <v>0.49568262200231078</v>
      </c>
      <c r="N15" s="2">
        <v>0</v>
      </c>
      <c r="O15" s="2">
        <v>0</v>
      </c>
      <c r="P15" s="2">
        <v>0</v>
      </c>
      <c r="Q15" s="2">
        <v>1.22367648524997</v>
      </c>
      <c r="R15" s="2">
        <v>16.590465740965801</v>
      </c>
      <c r="S15" s="2">
        <v>0.35109303094841537</v>
      </c>
      <c r="T15" s="2">
        <v>2.573111944295662</v>
      </c>
      <c r="U15" s="2">
        <v>2.3514192222814092</v>
      </c>
      <c r="V15" s="2">
        <v>0</v>
      </c>
      <c r="W15" s="2"/>
      <c r="X15" s="2">
        <v>0</v>
      </c>
      <c r="Y15" s="2">
        <v>0.27694019582031432</v>
      </c>
      <c r="Z15" s="2">
        <v>9.9776931332730072</v>
      </c>
      <c r="AA15" s="2">
        <v>1.7883535323677211</v>
      </c>
      <c r="AB15" s="2">
        <v>0</v>
      </c>
      <c r="AC15" s="2"/>
      <c r="AD15" s="2">
        <v>8.2381276566531464E-2</v>
      </c>
      <c r="AH15" s="4" t="s">
        <v>13</v>
      </c>
      <c r="AI15" s="6">
        <f t="shared" ref="AI15:BJ15" si="12">AVERAGE(C15,C49,C83)</f>
        <v>0.16640248753499617</v>
      </c>
      <c r="AJ15" s="6"/>
      <c r="AK15" s="6">
        <f t="shared" si="12"/>
        <v>0</v>
      </c>
      <c r="AL15" s="6">
        <f t="shared" si="12"/>
        <v>0</v>
      </c>
      <c r="AM15" s="6">
        <f t="shared" si="12"/>
        <v>1.4541608830722454</v>
      </c>
      <c r="AN15" s="6">
        <f t="shared" si="12"/>
        <v>0.72803634788962357</v>
      </c>
      <c r="AO15" s="6">
        <f t="shared" si="12"/>
        <v>0</v>
      </c>
      <c r="AP15" s="6">
        <f t="shared" si="12"/>
        <v>6.1607900844137093</v>
      </c>
      <c r="AQ15" s="6">
        <f t="shared" si="12"/>
        <v>0</v>
      </c>
      <c r="AR15" s="6">
        <f t="shared" si="12"/>
        <v>0</v>
      </c>
      <c r="AS15" s="6">
        <f t="shared" si="12"/>
        <v>0.16522754066743692</v>
      </c>
      <c r="AT15" s="6">
        <f t="shared" si="12"/>
        <v>0</v>
      </c>
      <c r="AU15" s="6">
        <f t="shared" si="12"/>
        <v>0</v>
      </c>
      <c r="AV15" s="6">
        <f t="shared" si="12"/>
        <v>0</v>
      </c>
      <c r="AW15" s="6">
        <f t="shared" si="12"/>
        <v>1.9988925602965555</v>
      </c>
      <c r="AX15" s="6">
        <f t="shared" si="12"/>
        <v>17.558899595432688</v>
      </c>
      <c r="AY15" s="6">
        <f t="shared" si="12"/>
        <v>0.43095853506436782</v>
      </c>
      <c r="AZ15" s="6">
        <f t="shared" si="12"/>
        <v>1.286555972147831</v>
      </c>
      <c r="BA15" s="6">
        <f t="shared" si="12"/>
        <v>2.3514192222814092</v>
      </c>
      <c r="BB15" s="6">
        <f t="shared" si="12"/>
        <v>0</v>
      </c>
      <c r="BC15" s="6"/>
      <c r="BD15" s="6">
        <f t="shared" si="12"/>
        <v>0</v>
      </c>
      <c r="BE15" s="6">
        <f t="shared" si="12"/>
        <v>0.32038274533417765</v>
      </c>
      <c r="BF15" s="6">
        <f t="shared" si="12"/>
        <v>13.430112213803261</v>
      </c>
      <c r="BG15" s="6">
        <f t="shared" si="12"/>
        <v>1.8289675034946196</v>
      </c>
      <c r="BH15" s="6">
        <f t="shared" si="12"/>
        <v>0</v>
      </c>
      <c r="BI15" s="6"/>
      <c r="BJ15" s="6">
        <f t="shared" si="12"/>
        <v>0.27134222652440537</v>
      </c>
    </row>
    <row r="16" spans="2:62" x14ac:dyDescent="0.25">
      <c r="B16" s="4" t="s">
        <v>14</v>
      </c>
      <c r="C16" s="2">
        <v>1.4575370862214161</v>
      </c>
      <c r="D16" s="2"/>
      <c r="E16" s="2">
        <v>0</v>
      </c>
      <c r="F16" s="2">
        <v>0</v>
      </c>
      <c r="G16" s="2">
        <v>0</v>
      </c>
      <c r="H16" s="2">
        <v>6.9103889875345714E-2</v>
      </c>
      <c r="I16" s="2">
        <v>0</v>
      </c>
      <c r="J16" s="2">
        <v>0.36794929922723169</v>
      </c>
      <c r="K16" s="2">
        <v>0</v>
      </c>
      <c r="L16" s="2">
        <v>0</v>
      </c>
      <c r="M16" s="2">
        <v>0</v>
      </c>
      <c r="N16" s="2">
        <v>0</v>
      </c>
      <c r="O16" s="2">
        <v>0</v>
      </c>
      <c r="P16" s="2">
        <v>0</v>
      </c>
      <c r="Q16" s="2">
        <v>1.1410087403485061E-2</v>
      </c>
      <c r="R16" s="2">
        <v>0.94702212427239529</v>
      </c>
      <c r="S16" s="2">
        <v>0</v>
      </c>
      <c r="T16" s="2">
        <v>0</v>
      </c>
      <c r="U16" s="2">
        <v>0</v>
      </c>
      <c r="V16" s="2">
        <v>0</v>
      </c>
      <c r="W16" s="2"/>
      <c r="X16" s="2">
        <v>0</v>
      </c>
      <c r="Y16" s="2">
        <v>0.59833984908622151</v>
      </c>
      <c r="Z16" s="2">
        <v>0</v>
      </c>
      <c r="AA16" s="2">
        <v>0</v>
      </c>
      <c r="AB16" s="2">
        <v>0</v>
      </c>
      <c r="AC16" s="2"/>
      <c r="AD16" s="2">
        <v>0.13444166661899229</v>
      </c>
      <c r="AH16" s="4" t="s">
        <v>14</v>
      </c>
      <c r="AI16" s="6">
        <f t="shared" ref="AI16:BJ16" si="13">AVERAGE(C16,C50,C84)</f>
        <v>2.8385414536478559</v>
      </c>
      <c r="AJ16" s="6"/>
      <c r="AK16" s="6">
        <f t="shared" si="13"/>
        <v>0</v>
      </c>
      <c r="AL16" s="6">
        <f t="shared" si="13"/>
        <v>0</v>
      </c>
      <c r="AM16" s="6">
        <f t="shared" si="13"/>
        <v>0</v>
      </c>
      <c r="AN16" s="6">
        <f t="shared" si="13"/>
        <v>4.208996013296961E-2</v>
      </c>
      <c r="AO16" s="6">
        <f t="shared" si="13"/>
        <v>0</v>
      </c>
      <c r="AP16" s="6">
        <f t="shared" si="13"/>
        <v>0.36701716882052887</v>
      </c>
      <c r="AQ16" s="6">
        <f t="shared" si="13"/>
        <v>0</v>
      </c>
      <c r="AR16" s="6">
        <f t="shared" si="13"/>
        <v>0</v>
      </c>
      <c r="AS16" s="6">
        <f t="shared" si="13"/>
        <v>0</v>
      </c>
      <c r="AT16" s="6">
        <f t="shared" si="13"/>
        <v>0</v>
      </c>
      <c r="AU16" s="6">
        <f t="shared" si="13"/>
        <v>0</v>
      </c>
      <c r="AV16" s="6">
        <f t="shared" si="13"/>
        <v>0</v>
      </c>
      <c r="AW16" s="6">
        <f t="shared" si="13"/>
        <v>3.8033624678283535E-3</v>
      </c>
      <c r="AX16" s="6">
        <f t="shared" si="13"/>
        <v>0.80413299306814512</v>
      </c>
      <c r="AY16" s="6">
        <f t="shared" si="13"/>
        <v>0</v>
      </c>
      <c r="AZ16" s="6">
        <f t="shared" si="13"/>
        <v>0</v>
      </c>
      <c r="BA16" s="6">
        <f t="shared" si="13"/>
        <v>0</v>
      </c>
      <c r="BB16" s="6">
        <f t="shared" si="13"/>
        <v>0</v>
      </c>
      <c r="BC16" s="6"/>
      <c r="BD16" s="6">
        <f t="shared" si="13"/>
        <v>0</v>
      </c>
      <c r="BE16" s="6">
        <f t="shared" si="13"/>
        <v>0.69650098672104921</v>
      </c>
      <c r="BF16" s="6">
        <f t="shared" si="13"/>
        <v>0.74884757941041402</v>
      </c>
      <c r="BG16" s="6">
        <f t="shared" si="13"/>
        <v>0</v>
      </c>
      <c r="BH16" s="6">
        <f t="shared" si="13"/>
        <v>0</v>
      </c>
      <c r="BI16" s="6"/>
      <c r="BJ16" s="6">
        <f t="shared" si="13"/>
        <v>0.10611340092136012</v>
      </c>
    </row>
    <row r="17" spans="2:62" x14ac:dyDescent="0.25">
      <c r="B17" s="4" t="s">
        <v>15</v>
      </c>
      <c r="C17" s="2">
        <v>16.15598885793872</v>
      </c>
      <c r="D17" s="2"/>
      <c r="E17" s="2">
        <v>100</v>
      </c>
      <c r="F17" s="2">
        <v>0</v>
      </c>
      <c r="G17" s="2">
        <v>11.0384030669575</v>
      </c>
      <c r="H17" s="2">
        <v>5.5241099053182543</v>
      </c>
      <c r="I17" s="2">
        <v>3.7151928318632419</v>
      </c>
      <c r="J17" s="2">
        <v>19.79502458808113</v>
      </c>
      <c r="K17" s="2">
        <v>0</v>
      </c>
      <c r="L17" s="2">
        <v>0</v>
      </c>
      <c r="M17" s="2">
        <v>8.0041277485248585</v>
      </c>
      <c r="N17" s="2">
        <v>0</v>
      </c>
      <c r="O17" s="2">
        <v>0</v>
      </c>
      <c r="P17" s="2">
        <v>0</v>
      </c>
      <c r="Q17" s="2">
        <v>4.1394246214177297</v>
      </c>
      <c r="R17" s="2">
        <v>42.985145482434312</v>
      </c>
      <c r="S17" s="2">
        <v>0.91110092328762349</v>
      </c>
      <c r="T17" s="2">
        <v>0</v>
      </c>
      <c r="U17" s="2">
        <v>4.9209852116784614</v>
      </c>
      <c r="V17" s="2">
        <v>0</v>
      </c>
      <c r="W17" s="2"/>
      <c r="X17" s="2">
        <v>0</v>
      </c>
      <c r="Y17" s="2">
        <v>1.9187112221631639</v>
      </c>
      <c r="Z17" s="2">
        <v>5.6116734592712616</v>
      </c>
      <c r="AA17" s="2">
        <v>0</v>
      </c>
      <c r="AB17" s="2">
        <v>0</v>
      </c>
      <c r="AC17" s="2"/>
      <c r="AD17" s="2">
        <v>14.894992476987589</v>
      </c>
      <c r="AH17" s="4" t="s">
        <v>15</v>
      </c>
      <c r="AI17" s="6">
        <f t="shared" ref="AI17:BJ17" si="14">AVERAGE(C17,C51,C85)</f>
        <v>18.852576001831917</v>
      </c>
      <c r="AJ17" s="6"/>
      <c r="AK17" s="6">
        <f t="shared" si="14"/>
        <v>100</v>
      </c>
      <c r="AL17" s="6">
        <f t="shared" si="14"/>
        <v>0</v>
      </c>
      <c r="AM17" s="6">
        <f t="shared" si="14"/>
        <v>5.5192015334787499</v>
      </c>
      <c r="AN17" s="6">
        <f t="shared" si="14"/>
        <v>5.9390157886991268</v>
      </c>
      <c r="AO17" s="6">
        <f t="shared" si="14"/>
        <v>4.1591116482903985</v>
      </c>
      <c r="AP17" s="6">
        <f t="shared" si="14"/>
        <v>18.237803029519153</v>
      </c>
      <c r="AQ17" s="6">
        <f t="shared" si="14"/>
        <v>0</v>
      </c>
      <c r="AR17" s="6">
        <f t="shared" si="14"/>
        <v>0</v>
      </c>
      <c r="AS17" s="6">
        <f t="shared" si="14"/>
        <v>2.6680425828416197</v>
      </c>
      <c r="AT17" s="6">
        <f t="shared" si="14"/>
        <v>0</v>
      </c>
      <c r="AU17" s="6">
        <f t="shared" si="14"/>
        <v>0</v>
      </c>
      <c r="AV17" s="6">
        <f t="shared" si="14"/>
        <v>0.20226479323672328</v>
      </c>
      <c r="AW17" s="6">
        <f t="shared" si="14"/>
        <v>6.6163929757520963</v>
      </c>
      <c r="AX17" s="6">
        <f t="shared" si="14"/>
        <v>49.987986515651905</v>
      </c>
      <c r="AY17" s="6">
        <f t="shared" si="14"/>
        <v>0.51129596989036752</v>
      </c>
      <c r="AZ17" s="6">
        <f t="shared" si="14"/>
        <v>0</v>
      </c>
      <c r="BA17" s="6">
        <f t="shared" si="14"/>
        <v>4.9209852116784614</v>
      </c>
      <c r="BB17" s="6">
        <f t="shared" si="14"/>
        <v>0</v>
      </c>
      <c r="BC17" s="6"/>
      <c r="BD17" s="6">
        <f t="shared" si="14"/>
        <v>0</v>
      </c>
      <c r="BE17" s="6">
        <f t="shared" si="14"/>
        <v>1.4589402701543255</v>
      </c>
      <c r="BF17" s="6">
        <f t="shared" si="14"/>
        <v>7.931678510052059</v>
      </c>
      <c r="BG17" s="6">
        <f t="shared" si="14"/>
        <v>0</v>
      </c>
      <c r="BH17" s="6">
        <f t="shared" si="14"/>
        <v>0</v>
      </c>
      <c r="BI17" s="6"/>
      <c r="BJ17" s="6">
        <f t="shared" si="14"/>
        <v>19.832090421426674</v>
      </c>
    </row>
    <row r="18" spans="2:62" x14ac:dyDescent="0.25">
      <c r="B18" s="4" t="s">
        <v>16</v>
      </c>
      <c r="C18" s="2">
        <v>0</v>
      </c>
      <c r="D18" s="2"/>
      <c r="E18" s="2">
        <v>0</v>
      </c>
      <c r="F18" s="2">
        <v>0</v>
      </c>
      <c r="G18" s="2">
        <v>0</v>
      </c>
      <c r="H18" s="2">
        <v>5.9882794297639708E-2</v>
      </c>
      <c r="I18" s="2">
        <v>0</v>
      </c>
      <c r="J18" s="2">
        <v>0</v>
      </c>
      <c r="K18" s="2">
        <v>0</v>
      </c>
      <c r="L18" s="2">
        <v>0</v>
      </c>
      <c r="M18" s="2">
        <v>0</v>
      </c>
      <c r="N18" s="2">
        <v>0</v>
      </c>
      <c r="O18" s="2">
        <v>0</v>
      </c>
      <c r="P18" s="2">
        <v>0</v>
      </c>
      <c r="Q18" s="2">
        <v>0</v>
      </c>
      <c r="R18" s="2">
        <v>0.70776858642866591</v>
      </c>
      <c r="S18" s="2">
        <v>0</v>
      </c>
      <c r="T18" s="2">
        <v>0</v>
      </c>
      <c r="U18" s="2">
        <v>0</v>
      </c>
      <c r="V18" s="2">
        <v>0</v>
      </c>
      <c r="W18" s="2"/>
      <c r="X18" s="2">
        <v>0</v>
      </c>
      <c r="Y18" s="2">
        <v>0</v>
      </c>
      <c r="Z18" s="2">
        <v>0</v>
      </c>
      <c r="AA18" s="2">
        <v>0</v>
      </c>
      <c r="AB18" s="2">
        <v>0</v>
      </c>
      <c r="AC18" s="2"/>
      <c r="AD18" s="2">
        <v>0</v>
      </c>
      <c r="AH18" s="4" t="s">
        <v>16</v>
      </c>
      <c r="AI18" s="6">
        <f t="shared" ref="AI18:BJ18" si="15">AVERAGE(C18,C52,C86)</f>
        <v>12.931908708630772</v>
      </c>
      <c r="AJ18" s="6"/>
      <c r="AK18" s="6">
        <f t="shared" si="15"/>
        <v>0</v>
      </c>
      <c r="AL18" s="6">
        <f t="shared" si="15"/>
        <v>0</v>
      </c>
      <c r="AM18" s="6">
        <f t="shared" si="15"/>
        <v>0</v>
      </c>
      <c r="AN18" s="6">
        <f t="shared" si="15"/>
        <v>3.5099999990529963E-2</v>
      </c>
      <c r="AO18" s="6">
        <f t="shared" si="15"/>
        <v>0</v>
      </c>
      <c r="AP18" s="6">
        <f t="shared" si="15"/>
        <v>0</v>
      </c>
      <c r="AQ18" s="6">
        <f t="shared" si="15"/>
        <v>0</v>
      </c>
      <c r="AR18" s="6">
        <f t="shared" si="15"/>
        <v>0</v>
      </c>
      <c r="AS18" s="6">
        <f t="shared" si="15"/>
        <v>0</v>
      </c>
      <c r="AT18" s="6">
        <f t="shared" si="15"/>
        <v>0</v>
      </c>
      <c r="AU18" s="6">
        <f t="shared" si="15"/>
        <v>0</v>
      </c>
      <c r="AV18" s="6">
        <f t="shared" si="15"/>
        <v>0</v>
      </c>
      <c r="AW18" s="6">
        <f t="shared" si="15"/>
        <v>0</v>
      </c>
      <c r="AX18" s="6">
        <f t="shared" si="15"/>
        <v>0.79933434339407039</v>
      </c>
      <c r="AY18" s="6">
        <f t="shared" si="15"/>
        <v>0</v>
      </c>
      <c r="AZ18" s="6">
        <f t="shared" si="15"/>
        <v>0</v>
      </c>
      <c r="BA18" s="6">
        <f t="shared" si="15"/>
        <v>0</v>
      </c>
      <c r="BB18" s="6">
        <f t="shared" si="15"/>
        <v>0</v>
      </c>
      <c r="BC18" s="6"/>
      <c r="BD18" s="6">
        <f t="shared" si="15"/>
        <v>0</v>
      </c>
      <c r="BE18" s="6">
        <f t="shared" si="15"/>
        <v>3.4924164824023364E-2</v>
      </c>
      <c r="BF18" s="6">
        <f t="shared" si="15"/>
        <v>0</v>
      </c>
      <c r="BG18" s="6">
        <f t="shared" si="15"/>
        <v>0</v>
      </c>
      <c r="BH18" s="6">
        <f t="shared" si="15"/>
        <v>0</v>
      </c>
      <c r="BI18" s="6"/>
      <c r="BJ18" s="6">
        <f t="shared" si="15"/>
        <v>5.0769534518582599E-2</v>
      </c>
    </row>
    <row r="19" spans="2:62" x14ac:dyDescent="0.25">
      <c r="B19" s="4" t="s">
        <v>17</v>
      </c>
      <c r="C19" s="2">
        <v>45.494590917924469</v>
      </c>
      <c r="D19" s="2"/>
      <c r="E19" s="2">
        <v>0</v>
      </c>
      <c r="F19" s="2">
        <v>0</v>
      </c>
      <c r="G19" s="2">
        <v>13.175578910260651</v>
      </c>
      <c r="H19" s="2">
        <v>4.8413287040970703</v>
      </c>
      <c r="I19" s="2">
        <v>22.97713213823917</v>
      </c>
      <c r="J19" s="2">
        <v>16.97001101107584</v>
      </c>
      <c r="K19" s="2">
        <v>0</v>
      </c>
      <c r="L19" s="2">
        <v>0</v>
      </c>
      <c r="M19" s="2">
        <v>5.1623316487180153</v>
      </c>
      <c r="N19" s="2">
        <v>0.37009773851879108</v>
      </c>
      <c r="O19" s="2">
        <v>0</v>
      </c>
      <c r="P19" s="2">
        <v>0</v>
      </c>
      <c r="Q19" s="2">
        <v>2.6708466727963578</v>
      </c>
      <c r="R19" s="2">
        <v>14.17387548246688</v>
      </c>
      <c r="S19" s="2">
        <v>0.62094139357818923</v>
      </c>
      <c r="T19" s="2">
        <v>0</v>
      </c>
      <c r="U19" s="2">
        <v>17.020521015650761</v>
      </c>
      <c r="V19" s="2">
        <v>0</v>
      </c>
      <c r="W19" s="2"/>
      <c r="X19" s="2">
        <v>0</v>
      </c>
      <c r="Y19" s="2">
        <v>0.43962703731117148</v>
      </c>
      <c r="Z19" s="2">
        <v>1.8189215541853441</v>
      </c>
      <c r="AA19" s="2">
        <v>0</v>
      </c>
      <c r="AB19" s="2">
        <v>0</v>
      </c>
      <c r="AC19" s="2"/>
      <c r="AD19" s="2">
        <v>20.562423840226089</v>
      </c>
      <c r="AH19" s="4" t="s">
        <v>17</v>
      </c>
      <c r="AI19" s="6">
        <f t="shared" ref="AI19:BJ19" si="16">AVERAGE(C19,C53,C87)</f>
        <v>29.380086509707727</v>
      </c>
      <c r="AJ19" s="6"/>
      <c r="AK19" s="6">
        <f t="shared" si="16"/>
        <v>0</v>
      </c>
      <c r="AL19" s="6">
        <f t="shared" si="16"/>
        <v>0</v>
      </c>
      <c r="AM19" s="6">
        <f t="shared" si="16"/>
        <v>6.5877894551303253</v>
      </c>
      <c r="AN19" s="6">
        <f t="shared" si="16"/>
        <v>5.2547517511259736</v>
      </c>
      <c r="AO19" s="6">
        <f t="shared" si="16"/>
        <v>10.747882606240525</v>
      </c>
      <c r="AP19" s="6">
        <f t="shared" si="16"/>
        <v>19.495267361145874</v>
      </c>
      <c r="AQ19" s="6">
        <f t="shared" si="16"/>
        <v>0</v>
      </c>
      <c r="AR19" s="6">
        <f t="shared" si="16"/>
        <v>0</v>
      </c>
      <c r="AS19" s="6">
        <f t="shared" si="16"/>
        <v>1.7207772162393384</v>
      </c>
      <c r="AT19" s="6">
        <f t="shared" si="16"/>
        <v>0.12336591283959703</v>
      </c>
      <c r="AU19" s="6">
        <f t="shared" si="16"/>
        <v>0</v>
      </c>
      <c r="AV19" s="6">
        <f t="shared" si="16"/>
        <v>0</v>
      </c>
      <c r="AW19" s="6">
        <f t="shared" si="16"/>
        <v>7.000894671513465</v>
      </c>
      <c r="AX19" s="6">
        <f t="shared" si="16"/>
        <v>13.476915089689156</v>
      </c>
      <c r="AY19" s="6">
        <f t="shared" si="16"/>
        <v>0.74107634643239539</v>
      </c>
      <c r="AZ19" s="6">
        <f t="shared" si="16"/>
        <v>0</v>
      </c>
      <c r="BA19" s="6">
        <f t="shared" si="16"/>
        <v>17.020521015650761</v>
      </c>
      <c r="BB19" s="6">
        <f t="shared" si="16"/>
        <v>0</v>
      </c>
      <c r="BC19" s="6"/>
      <c r="BD19" s="6">
        <f t="shared" si="16"/>
        <v>0</v>
      </c>
      <c r="BE19" s="6">
        <f t="shared" si="16"/>
        <v>0.62941993766651849</v>
      </c>
      <c r="BF19" s="6">
        <f t="shared" si="16"/>
        <v>1.2192314109292457</v>
      </c>
      <c r="BG19" s="6">
        <f t="shared" si="16"/>
        <v>0</v>
      </c>
      <c r="BH19" s="6">
        <f t="shared" si="16"/>
        <v>0</v>
      </c>
      <c r="BI19" s="6"/>
      <c r="BJ19" s="6">
        <f t="shared" si="16"/>
        <v>18.673996527366022</v>
      </c>
    </row>
    <row r="20" spans="2:62" x14ac:dyDescent="0.25">
      <c r="B20" s="4" t="s">
        <v>18</v>
      </c>
      <c r="C20" s="2">
        <v>0</v>
      </c>
      <c r="D20" s="2"/>
      <c r="E20" s="2">
        <v>0</v>
      </c>
      <c r="F20" s="2">
        <v>0</v>
      </c>
      <c r="G20" s="2">
        <v>0</v>
      </c>
      <c r="H20" s="2">
        <v>0</v>
      </c>
      <c r="I20" s="2">
        <v>1.8758081454995781</v>
      </c>
      <c r="J20" s="2">
        <v>0</v>
      </c>
      <c r="K20" s="2">
        <v>0</v>
      </c>
      <c r="L20" s="2">
        <v>0</v>
      </c>
      <c r="M20" s="2">
        <v>0</v>
      </c>
      <c r="N20" s="2">
        <v>0</v>
      </c>
      <c r="O20" s="2">
        <v>0</v>
      </c>
      <c r="P20" s="2">
        <v>0</v>
      </c>
      <c r="Q20" s="2">
        <v>0</v>
      </c>
      <c r="R20" s="2">
        <v>0.18355723862411411</v>
      </c>
      <c r="S20" s="2">
        <v>0</v>
      </c>
      <c r="T20" s="2">
        <v>0</v>
      </c>
      <c r="U20" s="2">
        <v>0</v>
      </c>
      <c r="V20" s="2">
        <v>0</v>
      </c>
      <c r="W20" s="2"/>
      <c r="X20" s="2">
        <v>0</v>
      </c>
      <c r="Y20" s="2">
        <v>0</v>
      </c>
      <c r="Z20" s="2">
        <v>0</v>
      </c>
      <c r="AA20" s="2">
        <v>0</v>
      </c>
      <c r="AB20" s="2">
        <v>0</v>
      </c>
      <c r="AC20" s="2"/>
      <c r="AD20" s="2">
        <v>0</v>
      </c>
      <c r="AH20" s="4" t="s">
        <v>18</v>
      </c>
      <c r="AI20" s="6">
        <f t="shared" ref="AI20:BJ20" si="17">AVERAGE(C20,C54,C88)</f>
        <v>6.0727748742630467</v>
      </c>
      <c r="AJ20" s="6"/>
      <c r="AK20" s="6">
        <f t="shared" si="17"/>
        <v>0</v>
      </c>
      <c r="AL20" s="6">
        <f t="shared" si="17"/>
        <v>0</v>
      </c>
      <c r="AM20" s="6">
        <f t="shared" si="17"/>
        <v>0</v>
      </c>
      <c r="AN20" s="6">
        <f t="shared" si="17"/>
        <v>1.3197578387949304E-2</v>
      </c>
      <c r="AO20" s="6">
        <f t="shared" si="17"/>
        <v>0.62526938183319269</v>
      </c>
      <c r="AP20" s="6">
        <f t="shared" si="17"/>
        <v>0</v>
      </c>
      <c r="AQ20" s="6">
        <f t="shared" si="17"/>
        <v>0</v>
      </c>
      <c r="AR20" s="6">
        <f t="shared" si="17"/>
        <v>0</v>
      </c>
      <c r="AS20" s="6">
        <f t="shared" si="17"/>
        <v>0</v>
      </c>
      <c r="AT20" s="6">
        <f t="shared" si="17"/>
        <v>0</v>
      </c>
      <c r="AU20" s="6">
        <f t="shared" si="17"/>
        <v>38.102851052491339</v>
      </c>
      <c r="AV20" s="6">
        <f t="shared" si="17"/>
        <v>0</v>
      </c>
      <c r="AW20" s="6">
        <f t="shared" si="17"/>
        <v>0</v>
      </c>
      <c r="AX20" s="6">
        <f t="shared" si="17"/>
        <v>9.8302046164289336E-2</v>
      </c>
      <c r="AY20" s="6">
        <f t="shared" si="17"/>
        <v>0</v>
      </c>
      <c r="AZ20" s="6">
        <f t="shared" si="17"/>
        <v>0</v>
      </c>
      <c r="BA20" s="6">
        <f t="shared" si="17"/>
        <v>0</v>
      </c>
      <c r="BB20" s="6">
        <f t="shared" si="17"/>
        <v>0</v>
      </c>
      <c r="BC20" s="6"/>
      <c r="BD20" s="6">
        <f t="shared" si="17"/>
        <v>0</v>
      </c>
      <c r="BE20" s="6">
        <f t="shared" si="17"/>
        <v>0</v>
      </c>
      <c r="BF20" s="6">
        <f t="shared" si="17"/>
        <v>1.6075407345530569E-2</v>
      </c>
      <c r="BG20" s="6">
        <f t="shared" si="17"/>
        <v>0</v>
      </c>
      <c r="BH20" s="6">
        <f t="shared" si="17"/>
        <v>0</v>
      </c>
      <c r="BI20" s="6"/>
      <c r="BJ20" s="6">
        <f t="shared" si="17"/>
        <v>0</v>
      </c>
    </row>
    <row r="21" spans="2:62" x14ac:dyDescent="0.25">
      <c r="B21" s="4" t="s">
        <v>19</v>
      </c>
      <c r="C21" s="2">
        <v>22.180475480987241</v>
      </c>
      <c r="D21" s="2"/>
      <c r="E21" s="2">
        <v>0</v>
      </c>
      <c r="F21" s="2">
        <v>0</v>
      </c>
      <c r="G21" s="2">
        <v>0</v>
      </c>
      <c r="H21" s="2">
        <v>2.9975442042154681</v>
      </c>
      <c r="I21" s="2">
        <v>71.02574531503258</v>
      </c>
      <c r="J21" s="2">
        <v>5.3112248202603798</v>
      </c>
      <c r="K21" s="2">
        <v>0</v>
      </c>
      <c r="L21" s="2">
        <v>0</v>
      </c>
      <c r="M21" s="2">
        <v>0.46304871272457859</v>
      </c>
      <c r="N21" s="2">
        <v>0</v>
      </c>
      <c r="O21" s="2">
        <v>0</v>
      </c>
      <c r="P21" s="2">
        <v>0</v>
      </c>
      <c r="Q21" s="2">
        <v>0.58268990041098467</v>
      </c>
      <c r="R21" s="2">
        <v>2.425657097906766</v>
      </c>
      <c r="S21" s="2">
        <v>0</v>
      </c>
      <c r="T21" s="2">
        <v>3.814318871630066</v>
      </c>
      <c r="U21" s="2">
        <v>0</v>
      </c>
      <c r="V21" s="2">
        <v>0</v>
      </c>
      <c r="W21" s="2"/>
      <c r="X21" s="2">
        <v>0</v>
      </c>
      <c r="Y21" s="2">
        <v>0</v>
      </c>
      <c r="Z21" s="2">
        <v>0.57228570560080061</v>
      </c>
      <c r="AA21" s="2">
        <v>5.5424179722140119</v>
      </c>
      <c r="AB21" s="2">
        <v>0</v>
      </c>
      <c r="AC21" s="2"/>
      <c r="AD21" s="2">
        <v>10.881193613162701</v>
      </c>
      <c r="AH21" s="4" t="s">
        <v>19</v>
      </c>
      <c r="AI21" s="6">
        <f t="shared" ref="AI21:BJ21" si="18">AVERAGE(C21,C55,C89)</f>
        <v>11.662262209782199</v>
      </c>
      <c r="AJ21" s="6"/>
      <c r="AK21" s="6">
        <f t="shared" si="18"/>
        <v>0</v>
      </c>
      <c r="AL21" s="6">
        <f t="shared" si="18"/>
        <v>0</v>
      </c>
      <c r="AM21" s="6">
        <f t="shared" si="18"/>
        <v>0</v>
      </c>
      <c r="AN21" s="6">
        <f t="shared" si="18"/>
        <v>3.5650471948215139</v>
      </c>
      <c r="AO21" s="6">
        <f t="shared" si="18"/>
        <v>55.580134343187872</v>
      </c>
      <c r="AP21" s="6">
        <f t="shared" si="18"/>
        <v>5.8376643022796593</v>
      </c>
      <c r="AQ21" s="6">
        <f t="shared" si="18"/>
        <v>0</v>
      </c>
      <c r="AR21" s="6">
        <f t="shared" si="18"/>
        <v>0</v>
      </c>
      <c r="AS21" s="6">
        <f t="shared" si="18"/>
        <v>0.15434957090819287</v>
      </c>
      <c r="AT21" s="6">
        <f t="shared" si="18"/>
        <v>0</v>
      </c>
      <c r="AU21" s="6">
        <f t="shared" si="18"/>
        <v>11.89714894750866</v>
      </c>
      <c r="AV21" s="6">
        <f t="shared" si="18"/>
        <v>0</v>
      </c>
      <c r="AW21" s="6">
        <f t="shared" si="18"/>
        <v>1.3802626920687182</v>
      </c>
      <c r="AX21" s="6">
        <f t="shared" si="18"/>
        <v>2.3406080581568771</v>
      </c>
      <c r="AY21" s="6">
        <f t="shared" si="18"/>
        <v>0</v>
      </c>
      <c r="AZ21" s="6">
        <f t="shared" si="18"/>
        <v>1.907159435815033</v>
      </c>
      <c r="BA21" s="6">
        <f t="shared" si="18"/>
        <v>0</v>
      </c>
      <c r="BB21" s="6">
        <f t="shared" si="18"/>
        <v>0</v>
      </c>
      <c r="BC21" s="6"/>
      <c r="BD21" s="6">
        <f t="shared" si="18"/>
        <v>0</v>
      </c>
      <c r="BE21" s="6">
        <f t="shared" si="18"/>
        <v>5.0419799400525524E-2</v>
      </c>
      <c r="BF21" s="6">
        <f t="shared" si="18"/>
        <v>0.34768501679274494</v>
      </c>
      <c r="BG21" s="6">
        <f t="shared" si="18"/>
        <v>4.7147041469344915</v>
      </c>
      <c r="BH21" s="6">
        <f t="shared" si="18"/>
        <v>0</v>
      </c>
      <c r="BI21" s="6"/>
      <c r="BJ21" s="6">
        <f t="shared" si="18"/>
        <v>4.7891840338070981</v>
      </c>
    </row>
    <row r="22" spans="2:62" x14ac:dyDescent="0.25">
      <c r="B22" s="4" t="s">
        <v>20</v>
      </c>
      <c r="C22" s="2">
        <v>4.4438686273239618</v>
      </c>
      <c r="D22" s="2"/>
      <c r="E22" s="2">
        <v>0</v>
      </c>
      <c r="F22" s="2">
        <v>0</v>
      </c>
      <c r="G22" s="2">
        <v>0</v>
      </c>
      <c r="H22" s="2">
        <v>84.025694188051389</v>
      </c>
      <c r="I22" s="2">
        <v>0</v>
      </c>
      <c r="J22" s="2">
        <v>34.627591464174152</v>
      </c>
      <c r="K22" s="2">
        <v>0</v>
      </c>
      <c r="L22" s="2">
        <v>0</v>
      </c>
      <c r="M22" s="2">
        <v>9.3932738866985957E-2</v>
      </c>
      <c r="N22" s="2">
        <v>0</v>
      </c>
      <c r="O22" s="2">
        <v>0</v>
      </c>
      <c r="P22" s="2">
        <v>0</v>
      </c>
      <c r="Q22" s="2">
        <v>2.4315671699659909</v>
      </c>
      <c r="R22" s="2">
        <v>0</v>
      </c>
      <c r="S22" s="2">
        <v>0.35979781683969853</v>
      </c>
      <c r="T22" s="2">
        <v>0</v>
      </c>
      <c r="U22" s="2">
        <v>0</v>
      </c>
      <c r="V22" s="2">
        <v>0</v>
      </c>
      <c r="W22" s="2"/>
      <c r="X22" s="2">
        <v>0</v>
      </c>
      <c r="Y22" s="2">
        <v>0</v>
      </c>
      <c r="Z22" s="2">
        <v>3.2267794636531351E-2</v>
      </c>
      <c r="AA22" s="2">
        <v>86.461720366538572</v>
      </c>
      <c r="AB22" s="2">
        <v>95.325726904674269</v>
      </c>
      <c r="AC22" s="2"/>
      <c r="AD22" s="2">
        <v>31.561611469304399</v>
      </c>
      <c r="AH22" s="4" t="s">
        <v>20</v>
      </c>
      <c r="AI22" s="6">
        <f t="shared" ref="AI22:BJ22" si="19">AVERAGE(C22,C56,C90)</f>
        <v>1.9082273115548325</v>
      </c>
      <c r="AJ22" s="6"/>
      <c r="AK22" s="6">
        <f t="shared" si="19"/>
        <v>0</v>
      </c>
      <c r="AL22" s="6">
        <f t="shared" si="19"/>
        <v>0</v>
      </c>
      <c r="AM22" s="6">
        <f t="shared" si="19"/>
        <v>0</v>
      </c>
      <c r="AN22" s="6">
        <f t="shared" si="19"/>
        <v>82.776984009584055</v>
      </c>
      <c r="AO22" s="6">
        <f t="shared" si="19"/>
        <v>3.4462269756387403</v>
      </c>
      <c r="AP22" s="6">
        <f t="shared" si="19"/>
        <v>32.471213949663678</v>
      </c>
      <c r="AQ22" s="6">
        <f t="shared" si="19"/>
        <v>0</v>
      </c>
      <c r="AR22" s="6">
        <f t="shared" si="19"/>
        <v>0</v>
      </c>
      <c r="AS22" s="6">
        <f t="shared" si="19"/>
        <v>3.1310912955661983E-2</v>
      </c>
      <c r="AT22" s="6">
        <f t="shared" si="19"/>
        <v>0</v>
      </c>
      <c r="AU22" s="6">
        <f t="shared" si="19"/>
        <v>0</v>
      </c>
      <c r="AV22" s="6">
        <f t="shared" si="19"/>
        <v>0.1154435848190732</v>
      </c>
      <c r="AW22" s="6">
        <f t="shared" si="19"/>
        <v>1.6032244927792032</v>
      </c>
      <c r="AX22" s="6">
        <f t="shared" si="19"/>
        <v>0</v>
      </c>
      <c r="AY22" s="6">
        <f t="shared" si="19"/>
        <v>1.711260073820623</v>
      </c>
      <c r="AZ22" s="6">
        <f t="shared" si="19"/>
        <v>0</v>
      </c>
      <c r="BA22" s="6">
        <f t="shared" si="19"/>
        <v>0</v>
      </c>
      <c r="BB22" s="6">
        <f t="shared" si="19"/>
        <v>0</v>
      </c>
      <c r="BC22" s="6"/>
      <c r="BD22" s="6">
        <f t="shared" si="19"/>
        <v>0</v>
      </c>
      <c r="BE22" s="6">
        <f t="shared" si="19"/>
        <v>0.12635348417940287</v>
      </c>
      <c r="BF22" s="6">
        <f t="shared" si="19"/>
        <v>2.9911362189057239E-2</v>
      </c>
      <c r="BG22" s="6">
        <f t="shared" si="19"/>
        <v>88.013858296296348</v>
      </c>
      <c r="BH22" s="6">
        <f t="shared" si="19"/>
        <v>95.325726904674269</v>
      </c>
      <c r="BI22" s="6"/>
      <c r="BJ22" s="6">
        <f t="shared" si="19"/>
        <v>42.346789060446966</v>
      </c>
    </row>
    <row r="23" spans="2:62" x14ac:dyDescent="0.25">
      <c r="B23" s="4" t="s">
        <v>21</v>
      </c>
      <c r="C23" s="2">
        <v>1.956338666839412</v>
      </c>
      <c r="D23" s="2"/>
      <c r="E23" s="2">
        <v>0</v>
      </c>
      <c r="F23" s="2">
        <v>0</v>
      </c>
      <c r="G23" s="2">
        <v>2.4676669530922948</v>
      </c>
      <c r="H23" s="2">
        <v>0.46256144650522291</v>
      </c>
      <c r="I23" s="2">
        <v>0</v>
      </c>
      <c r="J23" s="2">
        <v>0</v>
      </c>
      <c r="K23" s="2">
        <v>0</v>
      </c>
      <c r="L23" s="2">
        <v>0</v>
      </c>
      <c r="M23" s="2">
        <v>0.30384815530212828</v>
      </c>
      <c r="N23" s="2">
        <v>6.0524271050586842</v>
      </c>
      <c r="O23" s="2">
        <v>0</v>
      </c>
      <c r="P23" s="2">
        <v>0.2602696651348515</v>
      </c>
      <c r="Q23" s="2">
        <v>2.5983981566616081</v>
      </c>
      <c r="R23" s="2">
        <v>0.10717004180072021</v>
      </c>
      <c r="S23" s="2">
        <v>2.448946430747625</v>
      </c>
      <c r="T23" s="2">
        <v>3.970719514372433</v>
      </c>
      <c r="U23" s="2">
        <v>0</v>
      </c>
      <c r="V23" s="2">
        <v>0</v>
      </c>
      <c r="W23" s="2"/>
      <c r="X23" s="2">
        <v>0</v>
      </c>
      <c r="Y23" s="2">
        <v>0.84820696746759916</v>
      </c>
      <c r="Z23" s="2">
        <v>0.79500363597251167</v>
      </c>
      <c r="AA23" s="2">
        <v>0</v>
      </c>
      <c r="AB23" s="2">
        <v>0</v>
      </c>
      <c r="AC23" s="2"/>
      <c r="AD23" s="2">
        <v>1.3026539357082789</v>
      </c>
      <c r="AH23" s="4" t="s">
        <v>21</v>
      </c>
      <c r="AI23" s="6">
        <f t="shared" ref="AI23:BJ23" si="20">AVERAGE(C23,C57,C91)</f>
        <v>5.9446534594739999</v>
      </c>
      <c r="AJ23" s="6"/>
      <c r="AK23" s="6">
        <f t="shared" si="20"/>
        <v>0</v>
      </c>
      <c r="AL23" s="6">
        <f t="shared" si="20"/>
        <v>0</v>
      </c>
      <c r="AM23" s="6">
        <f t="shared" si="20"/>
        <v>1.2338334765461474</v>
      </c>
      <c r="AN23" s="6">
        <f t="shared" si="20"/>
        <v>0.40357660366314363</v>
      </c>
      <c r="AO23" s="6">
        <f t="shared" si="20"/>
        <v>0</v>
      </c>
      <c r="AP23" s="6">
        <f t="shared" si="20"/>
        <v>1.5820495369115328</v>
      </c>
      <c r="AQ23" s="6">
        <f t="shared" si="20"/>
        <v>0</v>
      </c>
      <c r="AR23" s="6">
        <f t="shared" si="20"/>
        <v>0</v>
      </c>
      <c r="AS23" s="6">
        <f t="shared" si="20"/>
        <v>0.35395899524468488</v>
      </c>
      <c r="AT23" s="6">
        <f t="shared" si="20"/>
        <v>2.4648791631629927</v>
      </c>
      <c r="AU23" s="6">
        <f t="shared" si="20"/>
        <v>0</v>
      </c>
      <c r="AV23" s="6">
        <f t="shared" si="20"/>
        <v>0.17615377733872864</v>
      </c>
      <c r="AW23" s="6">
        <f t="shared" si="20"/>
        <v>2.0500593646938317</v>
      </c>
      <c r="AX23" s="6">
        <f t="shared" si="20"/>
        <v>3.5723347266906735E-2</v>
      </c>
      <c r="AY23" s="6">
        <f t="shared" si="20"/>
        <v>2.2009319452593328</v>
      </c>
      <c r="AZ23" s="6">
        <f t="shared" si="20"/>
        <v>1.9853597571862165</v>
      </c>
      <c r="BA23" s="6">
        <f t="shared" si="20"/>
        <v>0</v>
      </c>
      <c r="BB23" s="6">
        <f t="shared" si="20"/>
        <v>0</v>
      </c>
      <c r="BC23" s="6"/>
      <c r="BD23" s="6">
        <f t="shared" si="20"/>
        <v>0</v>
      </c>
      <c r="BE23" s="6">
        <f t="shared" si="20"/>
        <v>0.83664269899848576</v>
      </c>
      <c r="BF23" s="6">
        <f t="shared" si="20"/>
        <v>1.0321632477357812</v>
      </c>
      <c r="BG23" s="6">
        <f t="shared" si="20"/>
        <v>0</v>
      </c>
      <c r="BH23" s="6">
        <f t="shared" si="20"/>
        <v>0</v>
      </c>
      <c r="BI23" s="6"/>
      <c r="BJ23" s="6">
        <f t="shared" si="20"/>
        <v>3.3888543473473547</v>
      </c>
    </row>
    <row r="24" spans="2:62" x14ac:dyDescent="0.25">
      <c r="AH24" s="3"/>
    </row>
    <row r="25" spans="2:62" x14ac:dyDescent="0.25">
      <c r="B25" s="3" t="s">
        <v>60</v>
      </c>
      <c r="C25" s="7">
        <v>88</v>
      </c>
      <c r="D25" s="7">
        <v>133</v>
      </c>
      <c r="E25" s="7">
        <v>142</v>
      </c>
      <c r="F25" s="7">
        <v>156</v>
      </c>
      <c r="G25" s="7">
        <v>160</v>
      </c>
      <c r="H25" s="1" t="s">
        <v>27</v>
      </c>
      <c r="I25" s="7" t="s">
        <v>28</v>
      </c>
      <c r="J25" s="7">
        <v>197</v>
      </c>
      <c r="K25" s="7">
        <v>234</v>
      </c>
      <c r="L25" s="7">
        <v>262</v>
      </c>
      <c r="M25" s="7">
        <v>276</v>
      </c>
      <c r="N25" s="7">
        <v>295</v>
      </c>
      <c r="O25" s="7">
        <v>301</v>
      </c>
      <c r="P25" s="7">
        <v>332</v>
      </c>
      <c r="Q25" s="7">
        <v>339</v>
      </c>
      <c r="R25" s="7">
        <v>355</v>
      </c>
      <c r="S25" s="7">
        <v>363</v>
      </c>
      <c r="T25" s="7">
        <v>386</v>
      </c>
      <c r="U25" s="7">
        <v>392</v>
      </c>
      <c r="V25" s="7">
        <v>398</v>
      </c>
      <c r="W25" s="7">
        <v>406</v>
      </c>
      <c r="X25" s="7">
        <v>411</v>
      </c>
      <c r="Y25" s="7">
        <v>448</v>
      </c>
      <c r="Z25" s="7">
        <v>462</v>
      </c>
      <c r="AA25" s="7">
        <v>611</v>
      </c>
      <c r="AB25" s="7">
        <v>618</v>
      </c>
      <c r="AC25" s="7">
        <v>625</v>
      </c>
      <c r="AD25" s="7">
        <v>637</v>
      </c>
      <c r="AH25" s="3" t="s">
        <v>61</v>
      </c>
      <c r="AI25" s="7">
        <v>88</v>
      </c>
      <c r="AJ25" s="7">
        <v>133</v>
      </c>
      <c r="AK25" s="7">
        <v>142</v>
      </c>
      <c r="AL25" s="7">
        <v>156</v>
      </c>
      <c r="AM25" s="7">
        <v>160</v>
      </c>
      <c r="AN25" s="1" t="s">
        <v>27</v>
      </c>
      <c r="AO25" s="7" t="s">
        <v>28</v>
      </c>
      <c r="AP25" s="7">
        <v>197</v>
      </c>
      <c r="AQ25" s="7">
        <v>234</v>
      </c>
      <c r="AR25" s="7">
        <v>262</v>
      </c>
      <c r="AS25" s="7">
        <v>276</v>
      </c>
      <c r="AT25" s="7">
        <v>295</v>
      </c>
      <c r="AU25" s="7">
        <v>301</v>
      </c>
      <c r="AV25" s="7">
        <v>332</v>
      </c>
      <c r="AW25" s="7">
        <v>339</v>
      </c>
      <c r="AX25" s="7">
        <v>355</v>
      </c>
      <c r="AY25" s="7">
        <v>363</v>
      </c>
      <c r="AZ25" s="7">
        <v>386</v>
      </c>
      <c r="BA25" s="7">
        <v>392</v>
      </c>
      <c r="BB25" s="7">
        <v>398</v>
      </c>
      <c r="BC25" s="7">
        <v>406</v>
      </c>
      <c r="BD25" s="7">
        <v>411</v>
      </c>
      <c r="BE25" s="7">
        <v>448</v>
      </c>
      <c r="BF25" s="7">
        <v>462</v>
      </c>
      <c r="BG25" s="7">
        <v>611</v>
      </c>
      <c r="BH25" s="7">
        <v>618</v>
      </c>
      <c r="BI25" s="7">
        <v>625</v>
      </c>
      <c r="BJ25" s="7">
        <v>637</v>
      </c>
    </row>
    <row r="26" spans="2:62" x14ac:dyDescent="0.25">
      <c r="B26" s="4" t="s">
        <v>22</v>
      </c>
      <c r="C26" s="2">
        <v>6.0698322212865197</v>
      </c>
      <c r="D26" s="2"/>
      <c r="E26" s="2">
        <v>0</v>
      </c>
      <c r="F26" s="2">
        <v>100</v>
      </c>
      <c r="G26" s="2">
        <v>69.896666446339253</v>
      </c>
      <c r="H26" s="2">
        <v>0.96914945932725394</v>
      </c>
      <c r="I26" s="2">
        <v>0.40612156936544258</v>
      </c>
      <c r="J26" s="2">
        <v>12.78729690543927</v>
      </c>
      <c r="K26" s="2">
        <v>100</v>
      </c>
      <c r="L26" s="2">
        <v>100</v>
      </c>
      <c r="M26" s="2">
        <v>84.81464821527797</v>
      </c>
      <c r="N26" s="2">
        <v>93.577475156422537</v>
      </c>
      <c r="O26" s="2">
        <v>100</v>
      </c>
      <c r="P26" s="2">
        <v>99.739730334865143</v>
      </c>
      <c r="Q26" s="2">
        <v>85.653753697200656</v>
      </c>
      <c r="R26" s="2">
        <v>10.49656895993804</v>
      </c>
      <c r="S26" s="2">
        <v>95.122998624643813</v>
      </c>
      <c r="T26" s="2">
        <v>89.284056418496689</v>
      </c>
      <c r="U26" s="2">
        <v>75.235268751743902</v>
      </c>
      <c r="V26" s="2">
        <v>100</v>
      </c>
      <c r="W26" s="2"/>
      <c r="X26" s="2">
        <v>100</v>
      </c>
      <c r="Y26" s="2">
        <v>92.644567749755353</v>
      </c>
      <c r="Z26" s="2">
        <v>37.896022877398742</v>
      </c>
      <c r="AA26" s="2">
        <v>6.2075081288796916</v>
      </c>
      <c r="AB26" s="2">
        <v>4.6742730953257272</v>
      </c>
      <c r="AC26" s="2"/>
      <c r="AD26" s="2">
        <v>17.709686093010749</v>
      </c>
      <c r="AH26" s="4" t="s">
        <v>22</v>
      </c>
      <c r="AI26" s="6">
        <f t="shared" ref="AI26:BJ26" si="21">AVERAGE(C26,C60,C94)</f>
        <v>5.1747335566639183</v>
      </c>
      <c r="AJ26" s="6"/>
      <c r="AK26" s="6">
        <f t="shared" si="21"/>
        <v>0</v>
      </c>
      <c r="AL26" s="6">
        <f t="shared" si="21"/>
        <v>100</v>
      </c>
      <c r="AM26" s="6">
        <f t="shared" si="21"/>
        <v>84.948333223169627</v>
      </c>
      <c r="AN26" s="6">
        <f t="shared" si="21"/>
        <v>0.93971224609060255</v>
      </c>
      <c r="AO26" s="6">
        <f t="shared" si="21"/>
        <v>25.441375044809277</v>
      </c>
      <c r="AP26" s="6">
        <f t="shared" si="21"/>
        <v>13.280031723957061</v>
      </c>
      <c r="AQ26" s="6">
        <f t="shared" si="21"/>
        <v>100</v>
      </c>
      <c r="AR26" s="6">
        <f t="shared" si="21"/>
        <v>92.45642701525054</v>
      </c>
      <c r="AS26" s="6">
        <f t="shared" si="21"/>
        <v>94.685539794948681</v>
      </c>
      <c r="AT26" s="6">
        <f t="shared" si="21"/>
        <v>97.411754923997407</v>
      </c>
      <c r="AU26" s="6">
        <f t="shared" si="21"/>
        <v>50</v>
      </c>
      <c r="AV26" s="6">
        <f t="shared" si="21"/>
        <v>99.506137844605476</v>
      </c>
      <c r="AW26" s="6">
        <f t="shared" si="21"/>
        <v>78.784624410374406</v>
      </c>
      <c r="AX26" s="6">
        <f t="shared" si="21"/>
        <v>6.5538719431048778</v>
      </c>
      <c r="AY26" s="6">
        <f t="shared" si="21"/>
        <v>94.342769869548036</v>
      </c>
      <c r="AZ26" s="6">
        <f t="shared" si="21"/>
        <v>94.642028209248338</v>
      </c>
      <c r="BA26" s="6">
        <f t="shared" si="21"/>
        <v>75.235268751743902</v>
      </c>
      <c r="BB26" s="6">
        <f t="shared" si="21"/>
        <v>100</v>
      </c>
      <c r="BC26" s="6"/>
      <c r="BD26" s="6">
        <f t="shared" si="21"/>
        <v>100</v>
      </c>
      <c r="BE26" s="6">
        <f t="shared" si="21"/>
        <v>92.57852208407644</v>
      </c>
      <c r="BF26" s="6">
        <f t="shared" si="21"/>
        <v>43.229315714221407</v>
      </c>
      <c r="BG26" s="6">
        <f t="shared" si="21"/>
        <v>5.4424700532745316</v>
      </c>
      <c r="BH26" s="6">
        <f t="shared" si="21"/>
        <v>4.6742730953257272</v>
      </c>
      <c r="BI26" s="6"/>
      <c r="BJ26" s="6">
        <f t="shared" si="21"/>
        <v>8.9003157276253617</v>
      </c>
    </row>
    <row r="27" spans="2:62" x14ac:dyDescent="0.25">
      <c r="B27" s="4" t="s">
        <v>23</v>
      </c>
      <c r="C27" s="2">
        <v>0</v>
      </c>
      <c r="D27" s="2"/>
      <c r="E27" s="2">
        <v>0</v>
      </c>
      <c r="F27" s="2">
        <v>0</v>
      </c>
      <c r="G27" s="2">
        <v>0</v>
      </c>
      <c r="H27" s="2">
        <v>0.1214823204506733</v>
      </c>
      <c r="I27" s="2">
        <v>0</v>
      </c>
      <c r="J27" s="2">
        <v>1.1053426138600051</v>
      </c>
      <c r="K27" s="2">
        <v>0</v>
      </c>
      <c r="L27" s="2">
        <v>0</v>
      </c>
      <c r="M27" s="2">
        <v>0.1349456248511629</v>
      </c>
      <c r="N27" s="2">
        <v>0</v>
      </c>
      <c r="O27" s="2">
        <v>0</v>
      </c>
      <c r="P27" s="2">
        <v>0</v>
      </c>
      <c r="Q27" s="2">
        <v>0.43095235457677428</v>
      </c>
      <c r="R27" s="2">
        <v>10.182615767626009</v>
      </c>
      <c r="S27" s="2">
        <v>0.18512177995461909</v>
      </c>
      <c r="T27" s="2">
        <v>0.35779325120514188</v>
      </c>
      <c r="U27" s="2">
        <v>0.47180579864546068</v>
      </c>
      <c r="V27" s="2">
        <v>0</v>
      </c>
      <c r="W27" s="2"/>
      <c r="X27" s="2">
        <v>0</v>
      </c>
      <c r="Y27" s="2">
        <v>1.7324285792347021</v>
      </c>
      <c r="Z27" s="2">
        <v>16.860390346785259</v>
      </c>
      <c r="AA27" s="2">
        <v>0</v>
      </c>
      <c r="AB27" s="2">
        <v>0</v>
      </c>
      <c r="AC27" s="2"/>
      <c r="AD27" s="2">
        <v>1.048501976578545</v>
      </c>
      <c r="AH27" s="4" t="s">
        <v>23</v>
      </c>
      <c r="AI27" s="6">
        <f t="shared" ref="AI27:BJ27" si="22">AVERAGE(C27,C61,C95)</f>
        <v>0</v>
      </c>
      <c r="AJ27" s="6"/>
      <c r="AK27" s="6">
        <f t="shared" si="22"/>
        <v>0</v>
      </c>
      <c r="AL27" s="6">
        <f t="shared" si="22"/>
        <v>0</v>
      </c>
      <c r="AM27" s="6">
        <f t="shared" si="22"/>
        <v>0</v>
      </c>
      <c r="AN27" s="6">
        <f t="shared" si="22"/>
        <v>0.130716292879407</v>
      </c>
      <c r="AO27" s="6">
        <f t="shared" si="22"/>
        <v>0</v>
      </c>
      <c r="AP27" s="6">
        <f t="shared" si="22"/>
        <v>1.2923531693960488</v>
      </c>
      <c r="AQ27" s="6">
        <f t="shared" si="22"/>
        <v>0</v>
      </c>
      <c r="AR27" s="6">
        <f t="shared" si="22"/>
        <v>7.5435729847494564</v>
      </c>
      <c r="AS27" s="6">
        <f t="shared" si="22"/>
        <v>4.4981874950387635E-2</v>
      </c>
      <c r="AT27" s="6">
        <f t="shared" si="22"/>
        <v>0</v>
      </c>
      <c r="AU27" s="6">
        <f t="shared" si="22"/>
        <v>0</v>
      </c>
      <c r="AV27" s="6">
        <f t="shared" si="22"/>
        <v>0</v>
      </c>
      <c r="AW27" s="6">
        <f t="shared" si="22"/>
        <v>0.46941976356160914</v>
      </c>
      <c r="AX27" s="6">
        <f t="shared" si="22"/>
        <v>7.3906091153066713</v>
      </c>
      <c r="AY27" s="6">
        <f t="shared" si="22"/>
        <v>6.1707259984873031E-2</v>
      </c>
      <c r="AZ27" s="6">
        <f t="shared" si="22"/>
        <v>0.17889662560257094</v>
      </c>
      <c r="BA27" s="6">
        <f t="shared" si="22"/>
        <v>0.47180579864546068</v>
      </c>
      <c r="BB27" s="6">
        <f t="shared" si="22"/>
        <v>0</v>
      </c>
      <c r="BC27" s="6"/>
      <c r="BD27" s="6">
        <f t="shared" si="22"/>
        <v>0</v>
      </c>
      <c r="BE27" s="6">
        <f t="shared" si="22"/>
        <v>1.7607006758345205</v>
      </c>
      <c r="BF27" s="6">
        <f t="shared" si="22"/>
        <v>16.800283094855128</v>
      </c>
      <c r="BG27" s="6">
        <f t="shared" si="22"/>
        <v>0</v>
      </c>
      <c r="BH27" s="6">
        <f t="shared" si="22"/>
        <v>0</v>
      </c>
      <c r="BI27" s="6"/>
      <c r="BJ27" s="6">
        <f t="shared" si="22"/>
        <v>1.0331735027374656</v>
      </c>
    </row>
    <row r="28" spans="2:62" x14ac:dyDescent="0.25">
      <c r="B28" s="10" t="s">
        <v>71</v>
      </c>
      <c r="C28" s="6">
        <f>SUM(C26:C27)</f>
        <v>6.0698322212865197</v>
      </c>
      <c r="E28" s="6">
        <f t="shared" ref="E28:V28" si="23">SUM(E26:E27)</f>
        <v>0</v>
      </c>
      <c r="F28" s="6">
        <f t="shared" si="23"/>
        <v>100</v>
      </c>
      <c r="G28" s="6">
        <f t="shared" si="23"/>
        <v>69.896666446339253</v>
      </c>
      <c r="H28" s="6">
        <f t="shared" si="23"/>
        <v>1.0906317797779272</v>
      </c>
      <c r="I28" s="6">
        <f t="shared" si="23"/>
        <v>0.40612156936544258</v>
      </c>
      <c r="J28" s="6">
        <f t="shared" si="23"/>
        <v>13.892639519299275</v>
      </c>
      <c r="K28" s="6">
        <f t="shared" si="23"/>
        <v>100</v>
      </c>
      <c r="L28" s="6">
        <f t="shared" si="23"/>
        <v>100</v>
      </c>
      <c r="M28" s="6">
        <f t="shared" si="23"/>
        <v>84.949593840129126</v>
      </c>
      <c r="N28" s="6">
        <f t="shared" si="23"/>
        <v>93.577475156422537</v>
      </c>
      <c r="O28" s="6">
        <f t="shared" si="23"/>
        <v>100</v>
      </c>
      <c r="P28" s="6">
        <f t="shared" si="23"/>
        <v>99.739730334865143</v>
      </c>
      <c r="Q28" s="6">
        <f t="shared" si="23"/>
        <v>86.084706051777431</v>
      </c>
      <c r="R28" s="6">
        <f t="shared" si="23"/>
        <v>20.679184727564049</v>
      </c>
      <c r="S28" s="6">
        <f t="shared" si="23"/>
        <v>95.308120404598426</v>
      </c>
      <c r="T28" s="6">
        <f t="shared" si="23"/>
        <v>89.641849669701827</v>
      </c>
      <c r="U28" s="6">
        <f t="shared" si="23"/>
        <v>75.707074550389365</v>
      </c>
      <c r="V28" s="6">
        <f t="shared" si="23"/>
        <v>100</v>
      </c>
      <c r="X28" s="6">
        <f>SUM(X26:X27)</f>
        <v>100</v>
      </c>
      <c r="Y28" s="6">
        <f>SUM(Y26:Y27)</f>
        <v>94.37699632899006</v>
      </c>
      <c r="Z28" s="6">
        <f>SUM(Z26:Z27)</f>
        <v>54.756413224184001</v>
      </c>
      <c r="AA28" s="6">
        <f>SUM(AA26:AA27)</f>
        <v>6.2075081288796916</v>
      </c>
      <c r="AB28" s="6">
        <f>SUM(AB26:AB27)</f>
        <v>4.6742730953257272</v>
      </c>
      <c r="AD28" s="6">
        <f>SUM(AD26:AD27)</f>
        <v>18.758188069589295</v>
      </c>
      <c r="AH28" s="10" t="s">
        <v>71</v>
      </c>
      <c r="AI28" s="6">
        <f t="shared" ref="AI28" si="24">AVERAGE(C28,C62,C96)</f>
        <v>5.1747335566639183</v>
      </c>
      <c r="AJ28" s="6"/>
      <c r="AK28" s="6">
        <f t="shared" ref="AK28" si="25">AVERAGE(E28,E62,E96)</f>
        <v>0</v>
      </c>
      <c r="AL28" s="6">
        <f t="shared" ref="AL28" si="26">AVERAGE(F28,F62,F96)</f>
        <v>100</v>
      </c>
      <c r="AM28" s="6">
        <f t="shared" ref="AM28" si="27">AVERAGE(G28,G62,G96)</f>
        <v>84.948333223169627</v>
      </c>
      <c r="AN28" s="6">
        <f t="shared" ref="AN28" si="28">AVERAGE(H28,H62,H96)</f>
        <v>1.0704285389700094</v>
      </c>
      <c r="AO28" s="6">
        <f t="shared" ref="AO28" si="29">AVERAGE(I28,I62,I96)</f>
        <v>25.441375044809277</v>
      </c>
      <c r="AP28" s="6">
        <f t="shared" ref="AP28" si="30">AVERAGE(J28,J62,J96)</f>
        <v>14.572384893353112</v>
      </c>
      <c r="AQ28" s="6">
        <f t="shared" ref="AQ28" si="31">AVERAGE(K28,K62,K96)</f>
        <v>100</v>
      </c>
      <c r="AR28" s="6">
        <f t="shared" ref="AR28" si="32">AVERAGE(L28,L62,L96)</f>
        <v>100</v>
      </c>
      <c r="AS28" s="6">
        <f t="shared" ref="AS28" si="33">AVERAGE(M28,M62,M96)</f>
        <v>94.730521669899076</v>
      </c>
      <c r="AT28" s="6">
        <f t="shared" ref="AT28" si="34">AVERAGE(N28,N62,N96)</f>
        <v>97.411754923997407</v>
      </c>
      <c r="AU28" s="6">
        <f t="shared" ref="AU28" si="35">AVERAGE(O28,O62,O96)</f>
        <v>50</v>
      </c>
      <c r="AV28" s="6">
        <f t="shared" ref="AV28" si="36">AVERAGE(P28,P62,P96)</f>
        <v>99.506137844605476</v>
      </c>
      <c r="AW28" s="6">
        <f t="shared" ref="AW28" si="37">AVERAGE(Q28,Q62,Q96)</f>
        <v>79.254044173936009</v>
      </c>
      <c r="AX28" s="6">
        <f t="shared" ref="AX28" si="38">AVERAGE(R28,R62,R96)</f>
        <v>13.944481058411549</v>
      </c>
      <c r="AY28" s="6">
        <f t="shared" ref="AY28" si="39">AVERAGE(S28,S62,S96)</f>
        <v>94.404477129532907</v>
      </c>
      <c r="AZ28" s="6">
        <f t="shared" ref="AZ28" si="40">AVERAGE(T28,T62,T96)</f>
        <v>94.820924834850913</v>
      </c>
      <c r="BA28" s="6">
        <f t="shared" ref="BA28" si="41">AVERAGE(U28,U62,U96)</f>
        <v>75.707074550389365</v>
      </c>
      <c r="BB28" s="6">
        <f t="shared" ref="BB28" si="42">AVERAGE(V28,V62,V96)</f>
        <v>100</v>
      </c>
      <c r="BC28" s="6"/>
      <c r="BD28" s="6">
        <f t="shared" ref="BD28" si="43">AVERAGE(X28,X62,X96)</f>
        <v>100</v>
      </c>
      <c r="BE28" s="6">
        <f t="shared" ref="BE28" si="44">AVERAGE(Y28,Y62,Y96)</f>
        <v>94.339222759910967</v>
      </c>
      <c r="BF28" s="6">
        <f t="shared" ref="BF28" si="45">AVERAGE(Z28,Z62,Z96)</f>
        <v>60.029598809076539</v>
      </c>
      <c r="BG28" s="6">
        <f t="shared" ref="BG28" si="46">AVERAGE(AA28,AA62,AA96)</f>
        <v>5.4424700532745316</v>
      </c>
      <c r="BH28" s="6">
        <f t="shared" ref="BH28" si="47">AVERAGE(AB28,AB62,AB96)</f>
        <v>4.6742730953257272</v>
      </c>
      <c r="BI28" s="6"/>
      <c r="BJ28" s="6">
        <f t="shared" ref="BJ28" si="48">AVERAGE(AD28,AD62,AD96)</f>
        <v>9.933489230362829</v>
      </c>
    </row>
    <row r="29" spans="2:62" x14ac:dyDescent="0.25">
      <c r="B29" s="4" t="s">
        <v>24</v>
      </c>
      <c r="C29" s="2">
        <v>87.529960484550116</v>
      </c>
      <c r="D29" s="2"/>
      <c r="E29" s="2">
        <v>100</v>
      </c>
      <c r="F29" s="2">
        <v>0</v>
      </c>
      <c r="G29" s="2">
        <v>27.635666600568449</v>
      </c>
      <c r="H29" s="2">
        <v>14.42111258566546</v>
      </c>
      <c r="I29" s="2">
        <v>99.593878430634575</v>
      </c>
      <c r="J29" s="2">
        <v>51.479769016526568</v>
      </c>
      <c r="K29" s="2">
        <v>0</v>
      </c>
      <c r="L29" s="2">
        <v>0</v>
      </c>
      <c r="M29" s="2">
        <v>14.65262526570176</v>
      </c>
      <c r="N29" s="2">
        <v>0.37009773851879108</v>
      </c>
      <c r="O29" s="2">
        <v>0</v>
      </c>
      <c r="P29" s="2">
        <v>0</v>
      </c>
      <c r="Q29" s="2">
        <v>8.8853286215949741</v>
      </c>
      <c r="R29" s="2">
        <v>79.213645230635223</v>
      </c>
      <c r="S29" s="2">
        <v>1.8831353478142281</v>
      </c>
      <c r="T29" s="2">
        <v>6.387430815925728</v>
      </c>
      <c r="U29" s="2">
        <v>24.292925449610632</v>
      </c>
      <c r="V29" s="2">
        <v>0</v>
      </c>
      <c r="W29" s="2"/>
      <c r="X29" s="2">
        <v>0</v>
      </c>
      <c r="Y29" s="2">
        <v>4.7747967035423518</v>
      </c>
      <c r="Z29" s="2">
        <v>44.416315345206939</v>
      </c>
      <c r="AA29" s="2">
        <v>7.3307715045817332</v>
      </c>
      <c r="AB29" s="2">
        <v>0</v>
      </c>
      <c r="AC29" s="2"/>
      <c r="AD29" s="2">
        <v>48.377546525398031</v>
      </c>
      <c r="AH29" s="4" t="s">
        <v>24</v>
      </c>
      <c r="AI29" s="6">
        <f>AVERAGE(C29,C63,C97)</f>
        <v>86.972385672307254</v>
      </c>
      <c r="AJ29" s="6"/>
      <c r="AK29" s="6">
        <f t="shared" ref="AK29:AT33" si="49">AVERAGE(E29,E63,E97)</f>
        <v>100</v>
      </c>
      <c r="AL29" s="6">
        <f t="shared" si="49"/>
        <v>0</v>
      </c>
      <c r="AM29" s="6">
        <f t="shared" si="49"/>
        <v>13.817833300284224</v>
      </c>
      <c r="AN29" s="6">
        <f t="shared" si="49"/>
        <v>15.74901084778279</v>
      </c>
      <c r="AO29" s="6">
        <f t="shared" si="49"/>
        <v>71.112397979551986</v>
      </c>
      <c r="AP29" s="6">
        <f t="shared" si="49"/>
        <v>51.374351620071671</v>
      </c>
      <c r="AQ29" s="6">
        <f t="shared" si="49"/>
        <v>0</v>
      </c>
      <c r="AR29" s="6">
        <f t="shared" si="49"/>
        <v>0</v>
      </c>
      <c r="AS29" s="6">
        <f t="shared" si="49"/>
        <v>4.8842084219005866</v>
      </c>
      <c r="AT29" s="6">
        <f t="shared" si="49"/>
        <v>0.12336591283959703</v>
      </c>
      <c r="AU29" s="6">
        <f t="shared" ref="AU29:BB33" si="50">AVERAGE(O29,O63,O97)</f>
        <v>50</v>
      </c>
      <c r="AV29" s="6">
        <f t="shared" si="50"/>
        <v>0.20226479323672328</v>
      </c>
      <c r="AW29" s="6">
        <f t="shared" si="50"/>
        <v>17.092671968590945</v>
      </c>
      <c r="AX29" s="6">
        <f t="shared" si="50"/>
        <v>86.019795594321536</v>
      </c>
      <c r="AY29" s="6">
        <f t="shared" si="50"/>
        <v>1.6833308513871306</v>
      </c>
      <c r="AZ29" s="6">
        <f t="shared" si="50"/>
        <v>3.193715407962864</v>
      </c>
      <c r="BA29" s="6">
        <f t="shared" si="50"/>
        <v>24.292925449610632</v>
      </c>
      <c r="BB29" s="6">
        <f t="shared" si="50"/>
        <v>0</v>
      </c>
      <c r="BC29" s="6"/>
      <c r="BD29" s="6">
        <f t="shared" ref="BD29:BH33" si="51">AVERAGE(X29,X63,X97)</f>
        <v>0</v>
      </c>
      <c r="BE29" s="6">
        <f t="shared" si="51"/>
        <v>4.6977810569111442</v>
      </c>
      <c r="BF29" s="6">
        <f t="shared" si="51"/>
        <v>38.908326580998612</v>
      </c>
      <c r="BG29" s="6">
        <f t="shared" si="51"/>
        <v>6.5436716504291113</v>
      </c>
      <c r="BH29" s="6">
        <f t="shared" si="51"/>
        <v>0</v>
      </c>
      <c r="BI29" s="6"/>
      <c r="BJ29" s="6">
        <f>AVERAGE(AD29,AD63,AD97)</f>
        <v>44.330867361842856</v>
      </c>
    </row>
    <row r="30" spans="2:62" x14ac:dyDescent="0.25">
      <c r="B30" s="4" t="s">
        <v>20</v>
      </c>
      <c r="C30" s="2">
        <v>4.4438686273239618</v>
      </c>
      <c r="D30" s="2"/>
      <c r="E30" s="2">
        <v>0</v>
      </c>
      <c r="F30" s="2">
        <v>0</v>
      </c>
      <c r="G30" s="2">
        <v>0</v>
      </c>
      <c r="H30" s="2">
        <v>84.025694188051389</v>
      </c>
      <c r="I30" s="2">
        <v>0</v>
      </c>
      <c r="J30" s="2">
        <v>34.627591464174152</v>
      </c>
      <c r="K30" s="2">
        <v>0</v>
      </c>
      <c r="L30" s="2">
        <v>0</v>
      </c>
      <c r="M30" s="2">
        <v>9.3932738866985957E-2</v>
      </c>
      <c r="N30" s="2">
        <v>0</v>
      </c>
      <c r="O30" s="2">
        <v>0</v>
      </c>
      <c r="P30" s="2">
        <v>0</v>
      </c>
      <c r="Q30" s="2">
        <v>2.4315671699659909</v>
      </c>
      <c r="R30" s="2">
        <v>0</v>
      </c>
      <c r="S30" s="2">
        <v>0.35979781683969853</v>
      </c>
      <c r="T30" s="2">
        <v>0</v>
      </c>
      <c r="U30" s="2">
        <v>0</v>
      </c>
      <c r="V30" s="2">
        <v>0</v>
      </c>
      <c r="W30" s="2"/>
      <c r="X30" s="2">
        <v>0</v>
      </c>
      <c r="Y30" s="2">
        <v>0</v>
      </c>
      <c r="Z30" s="2">
        <v>3.2267794636531351E-2</v>
      </c>
      <c r="AA30" s="2">
        <v>86.461720366538572</v>
      </c>
      <c r="AB30" s="2">
        <v>95.325726904674269</v>
      </c>
      <c r="AC30" s="2"/>
      <c r="AD30" s="2">
        <v>31.561611469304399</v>
      </c>
      <c r="AH30" s="4" t="s">
        <v>20</v>
      </c>
      <c r="AI30" s="6">
        <f>AVERAGE(C30,C64,C98)</f>
        <v>1.9082273115548325</v>
      </c>
      <c r="AJ30" s="6"/>
      <c r="AK30" s="6">
        <f t="shared" si="49"/>
        <v>0</v>
      </c>
      <c r="AL30" s="6">
        <f t="shared" si="49"/>
        <v>0</v>
      </c>
      <c r="AM30" s="6">
        <f t="shared" si="49"/>
        <v>0</v>
      </c>
      <c r="AN30" s="6">
        <f t="shared" si="49"/>
        <v>82.776984009584055</v>
      </c>
      <c r="AO30" s="6">
        <f t="shared" si="49"/>
        <v>3.4462269756387403</v>
      </c>
      <c r="AP30" s="6">
        <f t="shared" si="49"/>
        <v>32.471213949663678</v>
      </c>
      <c r="AQ30" s="6">
        <f t="shared" si="49"/>
        <v>0</v>
      </c>
      <c r="AR30" s="6">
        <f t="shared" si="49"/>
        <v>0</v>
      </c>
      <c r="AS30" s="6">
        <f t="shared" si="49"/>
        <v>3.1310912955661983E-2</v>
      </c>
      <c r="AT30" s="6">
        <f t="shared" si="49"/>
        <v>0</v>
      </c>
      <c r="AU30" s="6">
        <f t="shared" si="50"/>
        <v>0</v>
      </c>
      <c r="AV30" s="6">
        <f t="shared" si="50"/>
        <v>0.1154435848190732</v>
      </c>
      <c r="AW30" s="6">
        <f t="shared" si="50"/>
        <v>1.6032244927792032</v>
      </c>
      <c r="AX30" s="6">
        <f t="shared" si="50"/>
        <v>0</v>
      </c>
      <c r="AY30" s="6">
        <f t="shared" si="50"/>
        <v>1.711260073820623</v>
      </c>
      <c r="AZ30" s="6">
        <f t="shared" si="50"/>
        <v>0</v>
      </c>
      <c r="BA30" s="6">
        <f t="shared" si="50"/>
        <v>0</v>
      </c>
      <c r="BB30" s="6">
        <f t="shared" si="50"/>
        <v>0</v>
      </c>
      <c r="BC30" s="6"/>
      <c r="BD30" s="6">
        <f t="shared" si="51"/>
        <v>0</v>
      </c>
      <c r="BE30" s="6">
        <f t="shared" si="51"/>
        <v>0.12635348417940287</v>
      </c>
      <c r="BF30" s="6">
        <f t="shared" si="51"/>
        <v>2.9911362189057239E-2</v>
      </c>
      <c r="BG30" s="6">
        <f t="shared" si="51"/>
        <v>88.013858296296348</v>
      </c>
      <c r="BH30" s="6">
        <f t="shared" si="51"/>
        <v>95.325726904674269</v>
      </c>
      <c r="BI30" s="6"/>
      <c r="BJ30" s="6">
        <f>AVERAGE(AD30,AD64,AD98)</f>
        <v>42.346789060446966</v>
      </c>
    </row>
    <row r="31" spans="2:62" x14ac:dyDescent="0.25">
      <c r="B31" s="4" t="s">
        <v>21</v>
      </c>
      <c r="C31" s="2">
        <v>1.956338666839412</v>
      </c>
      <c r="D31" s="2"/>
      <c r="E31" s="2">
        <v>0</v>
      </c>
      <c r="F31" s="2">
        <v>0</v>
      </c>
      <c r="G31" s="2">
        <v>2.4676669530922948</v>
      </c>
      <c r="H31" s="2">
        <v>0.46256144650522291</v>
      </c>
      <c r="I31" s="2">
        <v>0</v>
      </c>
      <c r="J31" s="2">
        <v>0</v>
      </c>
      <c r="K31" s="2">
        <v>0</v>
      </c>
      <c r="L31" s="2">
        <v>0</v>
      </c>
      <c r="M31" s="2">
        <v>0.30384815530212828</v>
      </c>
      <c r="N31" s="2">
        <v>6.0524271050586842</v>
      </c>
      <c r="O31" s="2">
        <v>0</v>
      </c>
      <c r="P31" s="2">
        <v>0.2602696651348515</v>
      </c>
      <c r="Q31" s="2">
        <v>2.5983981566616081</v>
      </c>
      <c r="R31" s="2">
        <v>0.10717004180072021</v>
      </c>
      <c r="S31" s="2">
        <v>2.448946430747625</v>
      </c>
      <c r="T31" s="2">
        <v>3.970719514372433</v>
      </c>
      <c r="U31" s="2">
        <v>0</v>
      </c>
      <c r="V31" s="2">
        <v>0</v>
      </c>
      <c r="W31" s="2"/>
      <c r="X31" s="2">
        <v>0</v>
      </c>
      <c r="Y31" s="2">
        <v>0.84820696746759916</v>
      </c>
      <c r="Z31" s="2">
        <v>0.79500363597251167</v>
      </c>
      <c r="AA31" s="2">
        <v>0</v>
      </c>
      <c r="AB31" s="2">
        <v>0</v>
      </c>
      <c r="AC31" s="2"/>
      <c r="AD31" s="2">
        <v>1.3026539357082789</v>
      </c>
      <c r="AH31" s="4" t="s">
        <v>21</v>
      </c>
      <c r="AI31" s="6">
        <f>AVERAGE(C31,C65,C99)</f>
        <v>5.9446534594739999</v>
      </c>
      <c r="AJ31" s="6"/>
      <c r="AK31" s="6">
        <f t="shared" si="49"/>
        <v>0</v>
      </c>
      <c r="AL31" s="6">
        <f t="shared" si="49"/>
        <v>0</v>
      </c>
      <c r="AM31" s="6">
        <f t="shared" si="49"/>
        <v>1.2338334765461474</v>
      </c>
      <c r="AN31" s="6">
        <f t="shared" si="49"/>
        <v>0.40357660366314363</v>
      </c>
      <c r="AO31" s="6">
        <f t="shared" si="49"/>
        <v>0</v>
      </c>
      <c r="AP31" s="6">
        <f t="shared" si="49"/>
        <v>1.5820495369115328</v>
      </c>
      <c r="AQ31" s="6">
        <f t="shared" si="49"/>
        <v>0</v>
      </c>
      <c r="AR31" s="6">
        <f t="shared" si="49"/>
        <v>0</v>
      </c>
      <c r="AS31" s="6">
        <f t="shared" si="49"/>
        <v>0.35395899524468488</v>
      </c>
      <c r="AT31" s="6">
        <f t="shared" si="49"/>
        <v>2.4648791631629927</v>
      </c>
      <c r="AU31" s="6">
        <f t="shared" si="50"/>
        <v>0</v>
      </c>
      <c r="AV31" s="6">
        <f t="shared" si="50"/>
        <v>0.17615377733872864</v>
      </c>
      <c r="AW31" s="6">
        <f t="shared" si="50"/>
        <v>2.0500593646938317</v>
      </c>
      <c r="AX31" s="6">
        <f t="shared" si="50"/>
        <v>3.5723347266906735E-2</v>
      </c>
      <c r="AY31" s="6">
        <f t="shared" si="50"/>
        <v>2.2009319452593328</v>
      </c>
      <c r="AZ31" s="6">
        <f t="shared" si="50"/>
        <v>1.9853597571862165</v>
      </c>
      <c r="BA31" s="6">
        <f t="shared" si="50"/>
        <v>0</v>
      </c>
      <c r="BB31" s="6">
        <f t="shared" si="50"/>
        <v>0</v>
      </c>
      <c r="BC31" s="6"/>
      <c r="BD31" s="6">
        <f t="shared" si="51"/>
        <v>0</v>
      </c>
      <c r="BE31" s="6">
        <f t="shared" si="51"/>
        <v>0.83664269899848576</v>
      </c>
      <c r="BF31" s="6">
        <f t="shared" si="51"/>
        <v>1.0321632477357812</v>
      </c>
      <c r="BG31" s="6">
        <f t="shared" si="51"/>
        <v>0</v>
      </c>
      <c r="BH31" s="6">
        <f t="shared" si="51"/>
        <v>0</v>
      </c>
      <c r="BI31" s="6"/>
      <c r="BJ31" s="6">
        <f>AVERAGE(AD31,AD65,AD99)</f>
        <v>3.3888543473473547</v>
      </c>
    </row>
    <row r="32" spans="2:62" x14ac:dyDescent="0.25">
      <c r="B32" s="4" t="s">
        <v>25</v>
      </c>
      <c r="C32" s="2">
        <v>83.831055256850433</v>
      </c>
      <c r="D32" s="2"/>
      <c r="E32" s="2">
        <v>100</v>
      </c>
      <c r="F32" s="2">
        <v>0</v>
      </c>
      <c r="G32" s="2">
        <v>27.122303743362639</v>
      </c>
      <c r="H32" s="2">
        <v>14.169144157016211</v>
      </c>
      <c r="I32" s="2">
        <v>97.718070285134985</v>
      </c>
      <c r="J32" s="2">
        <v>50.33381994648915</v>
      </c>
      <c r="K32" s="2">
        <v>0</v>
      </c>
      <c r="L32" s="2">
        <v>0</v>
      </c>
      <c r="M32" s="2">
        <v>14.125190731969759</v>
      </c>
      <c r="N32" s="2">
        <v>0.37009773851879108</v>
      </c>
      <c r="O32" s="2">
        <v>0</v>
      </c>
      <c r="P32" s="2">
        <v>0</v>
      </c>
      <c r="Q32" s="2">
        <v>8.739296119462507</v>
      </c>
      <c r="R32" s="2">
        <v>79.418851861314806</v>
      </c>
      <c r="S32" s="2">
        <v>1.8831353478142281</v>
      </c>
      <c r="T32" s="2">
        <v>6.387430815925728</v>
      </c>
      <c r="U32" s="2">
        <v>24.292925449610632</v>
      </c>
      <c r="V32" s="2">
        <v>0</v>
      </c>
      <c r="W32" s="2"/>
      <c r="X32" s="2">
        <v>0</v>
      </c>
      <c r="Y32" s="2">
        <v>2.63527845529465</v>
      </c>
      <c r="Z32" s="2">
        <v>24.992155184709741</v>
      </c>
      <c r="AA32" s="2">
        <v>7.3307715045817332</v>
      </c>
      <c r="AB32" s="2">
        <v>0</v>
      </c>
      <c r="AC32" s="2"/>
      <c r="AD32" s="2">
        <v>46.734211685555238</v>
      </c>
      <c r="AH32" s="4" t="s">
        <v>25</v>
      </c>
      <c r="AI32" s="6">
        <f>AVERAGE(C32,C66,C100)</f>
        <v>60.061327208856831</v>
      </c>
      <c r="AJ32" s="6"/>
      <c r="AK32" s="6">
        <f t="shared" si="49"/>
        <v>100</v>
      </c>
      <c r="AL32" s="6">
        <f t="shared" si="49"/>
        <v>0</v>
      </c>
      <c r="AM32" s="6">
        <f t="shared" si="49"/>
        <v>13.56115187168132</v>
      </c>
      <c r="AN32" s="6">
        <f t="shared" si="49"/>
        <v>15.537068391196643</v>
      </c>
      <c r="AO32" s="6">
        <f t="shared" si="49"/>
        <v>70.487128597718794</v>
      </c>
      <c r="AP32" s="6">
        <f t="shared" si="49"/>
        <v>50.095389342622944</v>
      </c>
      <c r="AQ32" s="6">
        <f t="shared" si="49"/>
        <v>0</v>
      </c>
      <c r="AR32" s="6">
        <f t="shared" si="49"/>
        <v>0</v>
      </c>
      <c r="AS32" s="6">
        <f t="shared" si="49"/>
        <v>4.7083969106565862</v>
      </c>
      <c r="AT32" s="6">
        <f t="shared" si="49"/>
        <v>0.12336591283959703</v>
      </c>
      <c r="AU32" s="6">
        <f t="shared" si="50"/>
        <v>11.89714894750866</v>
      </c>
      <c r="AV32" s="6">
        <f t="shared" si="50"/>
        <v>0.20226479323672328</v>
      </c>
      <c r="AW32" s="6">
        <f t="shared" si="50"/>
        <v>17.122227109877723</v>
      </c>
      <c r="AX32" s="6">
        <f t="shared" si="50"/>
        <v>85.428041238839512</v>
      </c>
      <c r="AY32" s="6">
        <f t="shared" si="50"/>
        <v>1.6833308513871306</v>
      </c>
      <c r="AZ32" s="6">
        <f t="shared" si="50"/>
        <v>3.193715407962864</v>
      </c>
      <c r="BA32" s="6">
        <f t="shared" si="50"/>
        <v>24.292925449610632</v>
      </c>
      <c r="BB32" s="6">
        <f t="shared" si="50"/>
        <v>0</v>
      </c>
      <c r="BC32" s="6"/>
      <c r="BD32" s="6">
        <f t="shared" si="51"/>
        <v>0</v>
      </c>
      <c r="BE32" s="6">
        <f t="shared" si="51"/>
        <v>2.4933712582643239</v>
      </c>
      <c r="BF32" s="6">
        <f t="shared" si="51"/>
        <v>29.660671206979544</v>
      </c>
      <c r="BG32" s="6">
        <f t="shared" si="51"/>
        <v>6.5436716504291113</v>
      </c>
      <c r="BH32" s="6">
        <f t="shared" si="51"/>
        <v>0</v>
      </c>
      <c r="BI32" s="6"/>
      <c r="BJ32" s="6">
        <f>AVERAGE(AD32,AD66,AD100)</f>
        <v>43.84821789082293</v>
      </c>
    </row>
    <row r="33" spans="2:62" x14ac:dyDescent="0.25">
      <c r="B33" s="4" t="s">
        <v>83</v>
      </c>
      <c r="C33" s="2">
        <v>13.007708751700459</v>
      </c>
      <c r="D33" s="2"/>
      <c r="E33" s="2">
        <v>0</v>
      </c>
      <c r="F33" s="2">
        <v>0</v>
      </c>
      <c r="G33" s="2">
        <v>0</v>
      </c>
      <c r="H33" s="2">
        <v>2.8385110907759281</v>
      </c>
      <c r="I33" s="2">
        <v>1.013786279282944</v>
      </c>
      <c r="J33" s="2">
        <v>15.049300721947921</v>
      </c>
      <c r="K33" s="2">
        <v>0</v>
      </c>
      <c r="L33" s="2">
        <v>0</v>
      </c>
      <c r="M33" s="2">
        <v>12.83130032898509</v>
      </c>
      <c r="N33" s="2">
        <v>0</v>
      </c>
      <c r="O33" s="2">
        <v>0</v>
      </c>
      <c r="P33" s="2">
        <v>0</v>
      </c>
      <c r="Q33" s="2">
        <v>1.9891770335988299</v>
      </c>
      <c r="R33" s="2">
        <v>39.805830488442858</v>
      </c>
      <c r="S33" s="2">
        <v>0</v>
      </c>
      <c r="T33" s="2">
        <v>1.331905016961257</v>
      </c>
      <c r="U33" s="2">
        <v>0</v>
      </c>
      <c r="V33" s="2">
        <v>0</v>
      </c>
      <c r="W33" s="2"/>
      <c r="X33" s="2">
        <v>0</v>
      </c>
      <c r="Y33" s="2">
        <v>0.45701341731782791</v>
      </c>
      <c r="Z33" s="2">
        <v>1.2177585106308351</v>
      </c>
      <c r="AA33" s="2">
        <v>0</v>
      </c>
      <c r="AB33" s="2">
        <v>0</v>
      </c>
      <c r="AC33" s="2"/>
      <c r="AD33" s="2">
        <v>11.93484441952665</v>
      </c>
      <c r="AH33" s="4" t="s">
        <v>83</v>
      </c>
      <c r="AI33" s="6">
        <f>AVERAGE(C33,C67,C101)</f>
        <v>15.999259753399912</v>
      </c>
      <c r="AJ33" s="6"/>
      <c r="AK33" s="6">
        <f t="shared" si="49"/>
        <v>0</v>
      </c>
      <c r="AL33" s="6">
        <f t="shared" si="49"/>
        <v>0</v>
      </c>
      <c r="AM33" s="6">
        <f t="shared" si="49"/>
        <v>0</v>
      </c>
      <c r="AN33" s="6">
        <f t="shared" si="49"/>
        <v>3.6106698508721347</v>
      </c>
      <c r="AO33" s="6">
        <f t="shared" si="49"/>
        <v>4.2322110070266321</v>
      </c>
      <c r="AP33" s="6">
        <f t="shared" si="49"/>
        <v>13.401433111470903</v>
      </c>
      <c r="AQ33" s="6">
        <f t="shared" si="49"/>
        <v>0</v>
      </c>
      <c r="AR33" s="6">
        <f t="shared" si="49"/>
        <v>0</v>
      </c>
      <c r="AS33" s="6">
        <f t="shared" si="49"/>
        <v>4.2771001096616965</v>
      </c>
      <c r="AT33" s="6">
        <f t="shared" si="49"/>
        <v>0</v>
      </c>
      <c r="AU33" s="6">
        <f t="shared" si="50"/>
        <v>11.89714894750866</v>
      </c>
      <c r="AV33" s="6">
        <f t="shared" si="50"/>
        <v>0</v>
      </c>
      <c r="AW33" s="6">
        <f t="shared" si="50"/>
        <v>4.256696837293485</v>
      </c>
      <c r="AX33" s="6">
        <f t="shared" si="50"/>
        <v>55.846293907202266</v>
      </c>
      <c r="AY33" s="6">
        <f t="shared" si="50"/>
        <v>0</v>
      </c>
      <c r="AZ33" s="6">
        <f t="shared" si="50"/>
        <v>0.66595250848062848</v>
      </c>
      <c r="BA33" s="6">
        <f t="shared" si="50"/>
        <v>0</v>
      </c>
      <c r="BB33" s="6">
        <f t="shared" si="50"/>
        <v>0</v>
      </c>
      <c r="BC33" s="6"/>
      <c r="BD33" s="6">
        <f t="shared" si="51"/>
        <v>0</v>
      </c>
      <c r="BE33" s="6">
        <f t="shared" si="51"/>
        <v>0.21213500717051428</v>
      </c>
      <c r="BF33" s="6">
        <f t="shared" si="51"/>
        <v>1.1084920440051695</v>
      </c>
      <c r="BG33" s="6">
        <f t="shared" si="51"/>
        <v>0</v>
      </c>
      <c r="BH33" s="6">
        <f t="shared" si="51"/>
        <v>0</v>
      </c>
      <c r="BI33" s="6"/>
      <c r="BJ33" s="6">
        <f>AVERAGE(AD33,AD67,AD101)</f>
        <v>9.5759290127923915</v>
      </c>
    </row>
    <row r="35" spans="2:62" x14ac:dyDescent="0.25">
      <c r="AH35" s="8" t="s">
        <v>32</v>
      </c>
    </row>
    <row r="36" spans="2:62" x14ac:dyDescent="0.25">
      <c r="B36" s="3" t="s">
        <v>62</v>
      </c>
      <c r="C36" s="7">
        <v>88</v>
      </c>
      <c r="D36" s="7">
        <v>133</v>
      </c>
      <c r="E36" s="7">
        <v>142</v>
      </c>
      <c r="F36" s="7">
        <v>156</v>
      </c>
      <c r="G36" s="7">
        <v>160</v>
      </c>
      <c r="H36" s="1" t="s">
        <v>27</v>
      </c>
      <c r="I36" s="7" t="s">
        <v>28</v>
      </c>
      <c r="J36" s="7">
        <v>197</v>
      </c>
      <c r="K36" s="7">
        <v>234</v>
      </c>
      <c r="L36" s="7">
        <v>262</v>
      </c>
      <c r="M36" s="7">
        <v>276</v>
      </c>
      <c r="N36" s="7">
        <v>295</v>
      </c>
      <c r="O36" s="7">
        <v>301</v>
      </c>
      <c r="P36" s="7">
        <v>332</v>
      </c>
      <c r="Q36" s="7">
        <v>339</v>
      </c>
      <c r="R36" s="7">
        <v>355</v>
      </c>
      <c r="S36" s="7">
        <v>363</v>
      </c>
      <c r="T36" s="7">
        <v>386</v>
      </c>
      <c r="U36" s="7">
        <v>392</v>
      </c>
      <c r="V36" s="7">
        <v>398</v>
      </c>
      <c r="W36" s="7">
        <v>406</v>
      </c>
      <c r="X36" s="7">
        <v>411</v>
      </c>
      <c r="Y36" s="7">
        <v>448</v>
      </c>
      <c r="Z36" s="7">
        <v>462</v>
      </c>
      <c r="AA36" s="7">
        <v>611</v>
      </c>
      <c r="AB36" s="7">
        <v>618</v>
      </c>
      <c r="AC36" s="7">
        <v>625</v>
      </c>
      <c r="AD36" s="7">
        <v>637</v>
      </c>
      <c r="AH36" t="s">
        <v>31</v>
      </c>
      <c r="AI36" s="7">
        <v>88</v>
      </c>
      <c r="AJ36" s="7">
        <v>133</v>
      </c>
      <c r="AK36" s="7">
        <v>142</v>
      </c>
      <c r="AL36" s="7">
        <v>156</v>
      </c>
      <c r="AM36" s="7">
        <v>160</v>
      </c>
      <c r="AN36" s="1" t="s">
        <v>27</v>
      </c>
      <c r="AO36" s="7" t="s">
        <v>28</v>
      </c>
      <c r="AP36" s="7">
        <v>197</v>
      </c>
      <c r="AQ36" s="7">
        <v>234</v>
      </c>
      <c r="AR36" s="7">
        <v>262</v>
      </c>
      <c r="AS36" s="7">
        <v>276</v>
      </c>
      <c r="AT36" s="7">
        <v>295</v>
      </c>
      <c r="AU36" s="7">
        <v>301</v>
      </c>
      <c r="AV36" s="7">
        <v>332</v>
      </c>
      <c r="AW36" s="7">
        <v>339</v>
      </c>
      <c r="AX36" s="7">
        <v>355</v>
      </c>
      <c r="AY36" s="7">
        <v>363</v>
      </c>
      <c r="AZ36" s="7">
        <v>386</v>
      </c>
      <c r="BA36" s="7">
        <v>392</v>
      </c>
      <c r="BB36" s="7">
        <v>398</v>
      </c>
      <c r="BC36" s="7">
        <v>406</v>
      </c>
      <c r="BD36" s="7">
        <v>411</v>
      </c>
      <c r="BE36" s="7">
        <v>448</v>
      </c>
      <c r="BF36" s="7">
        <v>462</v>
      </c>
      <c r="BG36" s="7">
        <v>611</v>
      </c>
      <c r="BH36" s="7">
        <v>618</v>
      </c>
      <c r="BI36" s="7">
        <v>625</v>
      </c>
      <c r="BJ36" s="7">
        <v>637</v>
      </c>
    </row>
    <row r="37" spans="2:62" x14ac:dyDescent="0.25">
      <c r="B37" s="4" t="s">
        <v>1</v>
      </c>
      <c r="C37" s="2">
        <v>0</v>
      </c>
      <c r="D37"/>
      <c r="E37"/>
      <c r="F37"/>
      <c r="G37" s="2">
        <v>0</v>
      </c>
      <c r="H37" s="2">
        <v>0</v>
      </c>
      <c r="I37" s="2">
        <v>0</v>
      </c>
      <c r="J37" s="2">
        <v>0</v>
      </c>
      <c r="K37" s="2">
        <v>0</v>
      </c>
      <c r="L37" s="2">
        <v>0</v>
      </c>
      <c r="M37" s="2">
        <v>2.8577068228486922</v>
      </c>
      <c r="N37" s="2">
        <v>0</v>
      </c>
      <c r="O37"/>
      <c r="P37" s="2">
        <v>0</v>
      </c>
      <c r="Q37" s="2">
        <v>0</v>
      </c>
      <c r="R37" s="2">
        <v>0</v>
      </c>
      <c r="S37" s="2">
        <v>3.9764802886456869</v>
      </c>
      <c r="T37" s="2">
        <v>0</v>
      </c>
      <c r="U37"/>
      <c r="V37" s="2"/>
      <c r="W37" s="2"/>
      <c r="X37"/>
      <c r="Y37" s="2">
        <v>0</v>
      </c>
      <c r="Z37" s="2">
        <v>0</v>
      </c>
      <c r="AA37"/>
      <c r="AB37" s="2"/>
      <c r="AC37" s="2"/>
      <c r="AD37" s="2">
        <v>0</v>
      </c>
      <c r="AH37" s="4" t="s">
        <v>22</v>
      </c>
      <c r="AI37" s="6">
        <f>_xlfn.STDEV.S(C26,C60,C94)/SQRT(COUNT(C26,C60,C94))</f>
        <v>1.0221309148471243</v>
      </c>
      <c r="AJ37" s="6"/>
      <c r="AK37" s="6"/>
      <c r="AL37" s="6"/>
      <c r="AM37" s="6">
        <f t="shared" ref="AM37:BJ37" si="52">_xlfn.STDEV.S(G26,G60,G94)/SQRT(COUNT(G26,G60,G94))</f>
        <v>15.051666776830377</v>
      </c>
      <c r="AN37" s="6">
        <f t="shared" si="52"/>
        <v>0.32089696684315727</v>
      </c>
      <c r="AO37" s="6">
        <f t="shared" si="52"/>
        <v>25.238586554196463</v>
      </c>
      <c r="AP37" s="6">
        <f t="shared" si="52"/>
        <v>0.67817720221339561</v>
      </c>
      <c r="AQ37" s="6">
        <f t="shared" si="52"/>
        <v>0</v>
      </c>
      <c r="AR37" s="6">
        <f t="shared" si="52"/>
        <v>7.5435729847494555</v>
      </c>
      <c r="AS37" s="6">
        <f t="shared" si="52"/>
        <v>4.9402944365746766</v>
      </c>
      <c r="AT37" s="6">
        <f t="shared" si="52"/>
        <v>1.9294452961832231</v>
      </c>
      <c r="AU37" s="6">
        <f t="shared" si="52"/>
        <v>50</v>
      </c>
      <c r="AV37" s="6">
        <f t="shared" si="52"/>
        <v>0.37140623346064155</v>
      </c>
      <c r="AW37" s="6">
        <f t="shared" si="52"/>
        <v>7.4739076475905941</v>
      </c>
      <c r="AX37" s="6">
        <f t="shared" si="52"/>
        <v>2.5742760890629102</v>
      </c>
      <c r="AY37" s="6">
        <f t="shared" si="52"/>
        <v>0.52694534370509438</v>
      </c>
      <c r="AZ37" s="6">
        <f t="shared" si="52"/>
        <v>5.3579717907516544</v>
      </c>
      <c r="BA37" s="6"/>
      <c r="BB37" s="6"/>
      <c r="BC37" s="6"/>
      <c r="BD37" s="6">
        <f t="shared" si="52"/>
        <v>0</v>
      </c>
      <c r="BE37" s="6">
        <f t="shared" si="52"/>
        <v>0.40052486353855821</v>
      </c>
      <c r="BF37" s="6">
        <f t="shared" si="52"/>
        <v>6.8478475220701984</v>
      </c>
      <c r="BG37" s="6">
        <f t="shared" si="52"/>
        <v>0.76503807560515935</v>
      </c>
      <c r="BH37" s="6"/>
      <c r="BI37" s="6"/>
      <c r="BJ37" s="6">
        <f t="shared" si="52"/>
        <v>4.8984188530225152</v>
      </c>
    </row>
    <row r="38" spans="2:62" x14ac:dyDescent="0.25">
      <c r="B38" s="4" t="s">
        <v>2</v>
      </c>
      <c r="C38" s="2">
        <v>0</v>
      </c>
      <c r="D38"/>
      <c r="E38"/>
      <c r="F38"/>
      <c r="G38" s="2">
        <v>0</v>
      </c>
      <c r="H38" s="2">
        <v>0</v>
      </c>
      <c r="I38" s="2">
        <v>0</v>
      </c>
      <c r="J38" s="2">
        <v>0</v>
      </c>
      <c r="K38" s="2">
        <v>66.83250414593698</v>
      </c>
      <c r="L38" s="2">
        <v>64.615137393540095</v>
      </c>
      <c r="M38" s="2">
        <v>75.12528245633159</v>
      </c>
      <c r="N38" s="2">
        <v>83.9056857608157</v>
      </c>
      <c r="O38"/>
      <c r="P38" s="2">
        <v>74.418178643700074</v>
      </c>
      <c r="Q38" s="2">
        <v>40.818822269559568</v>
      </c>
      <c r="R38" s="2">
        <v>0</v>
      </c>
      <c r="S38" s="2">
        <v>71.635122846925981</v>
      </c>
      <c r="T38" s="2">
        <v>90.94701710471422</v>
      </c>
      <c r="U38"/>
      <c r="V38" s="2"/>
      <c r="W38" s="2"/>
      <c r="X38"/>
      <c r="Y38" s="2">
        <v>16.510255788733989</v>
      </c>
      <c r="Z38" s="2">
        <v>0</v>
      </c>
      <c r="AA38"/>
      <c r="AB38" s="2"/>
      <c r="AC38" s="2"/>
      <c r="AD38" s="2">
        <v>0</v>
      </c>
      <c r="AH38" s="4" t="s">
        <v>23</v>
      </c>
      <c r="AI38" s="6">
        <f t="shared" ref="AI38:BJ38" si="53">_xlfn.STDEV.S(C27,C61,C95)/SQRT(COUNT(C27,C61,C95))</f>
        <v>0</v>
      </c>
      <c r="AJ38" s="6"/>
      <c r="AK38" s="6"/>
      <c r="AL38" s="6"/>
      <c r="AM38" s="6">
        <f t="shared" si="53"/>
        <v>0</v>
      </c>
      <c r="AN38" s="6">
        <f t="shared" si="53"/>
        <v>6.3913645858236182E-2</v>
      </c>
      <c r="AO38" s="6">
        <f t="shared" si="53"/>
        <v>0</v>
      </c>
      <c r="AP38" s="6">
        <f t="shared" si="53"/>
        <v>0.1347879501093677</v>
      </c>
      <c r="AQ38" s="6">
        <f t="shared" si="53"/>
        <v>0</v>
      </c>
      <c r="AR38" s="6">
        <f t="shared" si="53"/>
        <v>7.5435729847494564</v>
      </c>
      <c r="AS38" s="6">
        <f t="shared" si="53"/>
        <v>4.4981874950387635E-2</v>
      </c>
      <c r="AT38" s="6">
        <f t="shared" si="53"/>
        <v>0</v>
      </c>
      <c r="AU38" s="6">
        <f t="shared" si="53"/>
        <v>0</v>
      </c>
      <c r="AV38" s="6">
        <f t="shared" si="53"/>
        <v>0</v>
      </c>
      <c r="AW38" s="6">
        <f t="shared" si="53"/>
        <v>5.0016405068206087E-2</v>
      </c>
      <c r="AX38" s="6">
        <f t="shared" si="53"/>
        <v>1.4178355324185523</v>
      </c>
      <c r="AY38" s="6">
        <f t="shared" si="53"/>
        <v>6.1707259984873031E-2</v>
      </c>
      <c r="AZ38" s="6">
        <f t="shared" si="53"/>
        <v>0.17889662560257094</v>
      </c>
      <c r="BA38" s="6"/>
      <c r="BB38" s="6"/>
      <c r="BC38" s="6"/>
      <c r="BD38" s="6">
        <f t="shared" si="53"/>
        <v>0</v>
      </c>
      <c r="BE38" s="6">
        <f t="shared" si="53"/>
        <v>5.5302248617037204E-2</v>
      </c>
      <c r="BF38" s="6">
        <f t="shared" si="53"/>
        <v>1.4390468288189961</v>
      </c>
      <c r="BG38" s="6">
        <f t="shared" si="53"/>
        <v>0</v>
      </c>
      <c r="BH38" s="6"/>
      <c r="BI38" s="6"/>
      <c r="BJ38" s="6">
        <f t="shared" si="53"/>
        <v>0.20762434347773975</v>
      </c>
    </row>
    <row r="39" spans="2:62" x14ac:dyDescent="0.25">
      <c r="B39" s="4" t="s">
        <v>3</v>
      </c>
      <c r="C39" s="2">
        <v>0</v>
      </c>
      <c r="D39"/>
      <c r="E39"/>
      <c r="F39"/>
      <c r="G39" s="2">
        <v>0</v>
      </c>
      <c r="H39" s="2">
        <v>2.12899659697223E-2</v>
      </c>
      <c r="I39" s="2">
        <v>0</v>
      </c>
      <c r="J39" s="2">
        <v>0</v>
      </c>
      <c r="K39" s="2">
        <v>33.16749585406302</v>
      </c>
      <c r="L39" s="2">
        <v>23.686324923670259</v>
      </c>
      <c r="M39" s="2">
        <v>13.22794189133054</v>
      </c>
      <c r="N39" s="2">
        <v>15.046378248247541</v>
      </c>
      <c r="O39"/>
      <c r="P39" s="2">
        <v>20.293264868608979</v>
      </c>
      <c r="Q39" s="2">
        <v>23.54932054013052</v>
      </c>
      <c r="R39" s="2">
        <v>5.5347941912631621E-2</v>
      </c>
      <c r="S39" s="2">
        <v>13.39138214852739</v>
      </c>
      <c r="T39" s="2">
        <v>9.0529828952857745</v>
      </c>
      <c r="U39"/>
      <c r="V39" s="2"/>
      <c r="W39" s="2"/>
      <c r="X39"/>
      <c r="Y39" s="2">
        <v>30.057682840347969</v>
      </c>
      <c r="Z39" s="2">
        <v>0</v>
      </c>
      <c r="AA39"/>
      <c r="AB39" s="2"/>
      <c r="AC39" s="2"/>
      <c r="AD39" s="2">
        <v>0.78351967602781936</v>
      </c>
      <c r="AH39" s="10" t="s">
        <v>71</v>
      </c>
      <c r="AI39" s="6">
        <f t="shared" ref="AI39" si="54">_xlfn.STDEV.S(C28,C62,C96)/SQRT(COUNT(C28,C62,C96))</f>
        <v>1.0221309148471243</v>
      </c>
      <c r="AJ39" s="6"/>
      <c r="AK39" s="6"/>
      <c r="AL39" s="6"/>
      <c r="AM39" s="6">
        <f t="shared" ref="AM39" si="55">_xlfn.STDEV.S(G28,G62,G96)/SQRT(COUNT(G28,G62,G96))</f>
        <v>15.051666776830377</v>
      </c>
      <c r="AN39" s="6">
        <f t="shared" ref="AN39" si="56">_xlfn.STDEV.S(H28,H62,H96)/SQRT(COUNT(H28,H62,H96))</f>
        <v>0.38443864592274613</v>
      </c>
      <c r="AO39" s="6">
        <f t="shared" ref="AO39" si="57">_xlfn.STDEV.S(I28,I62,I96)/SQRT(COUNT(I28,I62,I96))</f>
        <v>25.238586554196463</v>
      </c>
      <c r="AP39" s="6">
        <f t="shared" ref="AP39" si="58">_xlfn.STDEV.S(J28,J62,J96)/SQRT(COUNT(J28,J62,J96))</f>
        <v>0.80426644707804151</v>
      </c>
      <c r="AQ39" s="6">
        <f t="shared" ref="AQ39" si="59">_xlfn.STDEV.S(K28,K62,K96)/SQRT(COUNT(K28,K62,K96))</f>
        <v>0</v>
      </c>
      <c r="AR39" s="6">
        <f t="shared" ref="AR39" si="60">_xlfn.STDEV.S(L28,L62,L96)/SQRT(COUNT(L28,L62,L96))</f>
        <v>0</v>
      </c>
      <c r="AS39" s="6">
        <f t="shared" ref="AS39" si="61">_xlfn.STDEV.S(M28,M62,M96)/SQRT(COUNT(M28,M62,M96))</f>
        <v>4.8953571144952441</v>
      </c>
      <c r="AT39" s="6">
        <f t="shared" ref="AT39" si="62">_xlfn.STDEV.S(N28,N62,N96)/SQRT(COUNT(N28,N62,N96))</f>
        <v>1.9294452961832231</v>
      </c>
      <c r="AU39" s="6">
        <f t="shared" ref="AU39" si="63">_xlfn.STDEV.S(O28,O62,O96)/SQRT(COUNT(O28,O62,O96))</f>
        <v>50</v>
      </c>
      <c r="AV39" s="6">
        <f t="shared" ref="AV39" si="64">_xlfn.STDEV.S(P28,P62,P96)/SQRT(COUNT(P28,P62,P96))</f>
        <v>0.37140623346064155</v>
      </c>
      <c r="AW39" s="6">
        <f t="shared" ref="AW39" si="65">_xlfn.STDEV.S(Q28,Q62,Q96)/SQRT(COUNT(Q28,Q62,Q96))</f>
        <v>7.4240635824931758</v>
      </c>
      <c r="AX39" s="6">
        <f t="shared" ref="AX39" si="66">_xlfn.STDEV.S(R28,R62,R96)/SQRT(COUNT(R28,R62,R96))</f>
        <v>3.6497292362764191</v>
      </c>
      <c r="AY39" s="6">
        <f t="shared" ref="AY39" si="67">_xlfn.STDEV.S(S28,S62,S96)/SQRT(COUNT(S28,S62,S96))</f>
        <v>0.57412974128300276</v>
      </c>
      <c r="AZ39" s="6">
        <f t="shared" ref="AZ39" si="68">_xlfn.STDEV.S(T28,T62,T96)/SQRT(COUNT(T28,T62,T96))</f>
        <v>5.1790751651490856</v>
      </c>
      <c r="BA39" s="6"/>
      <c r="BB39" s="6"/>
      <c r="BC39" s="6"/>
      <c r="BD39" s="6">
        <f t="shared" ref="BD39" si="69">_xlfn.STDEV.S(X28,X62,X96)/SQRT(COUNT(X28,X62,X96))</f>
        <v>0</v>
      </c>
      <c r="BE39" s="6">
        <f t="shared" ref="BE39" si="70">_xlfn.STDEV.S(Y28,Y62,Y96)/SQRT(COUNT(Y28,Y62,Y96))</f>
        <v>0.34621169731449114</v>
      </c>
      <c r="BF39" s="6">
        <f t="shared" ref="BF39" si="71">_xlfn.STDEV.S(Z28,Z62,Z96)/SQRT(COUNT(Z28,Z62,Z96))</f>
        <v>5.5366551720442034</v>
      </c>
      <c r="BG39" s="6">
        <f t="shared" ref="BG39" si="72">_xlfn.STDEV.S(AA28,AA62,AA96)/SQRT(COUNT(AA28,AA62,AA96))</f>
        <v>0.76503807560515935</v>
      </c>
      <c r="BH39" s="6"/>
      <c r="BI39" s="6"/>
      <c r="BJ39" s="6">
        <f t="shared" ref="BJ39" si="73">_xlfn.STDEV.S(AD28,AD62,AD96)/SQRT(COUNT(AD28,AD62,AD96))</f>
        <v>4.9994481462759337</v>
      </c>
    </row>
    <row r="40" spans="2:62" x14ac:dyDescent="0.25">
      <c r="B40" s="4" t="s">
        <v>4</v>
      </c>
      <c r="C40" s="2">
        <v>0</v>
      </c>
      <c r="D40"/>
      <c r="E40"/>
      <c r="F40"/>
      <c r="G40" s="2">
        <v>0</v>
      </c>
      <c r="H40" s="2">
        <v>2.360050491217278E-2</v>
      </c>
      <c r="I40" s="2">
        <v>0</v>
      </c>
      <c r="J40" s="2">
        <v>0.35011102204778088</v>
      </c>
      <c r="K40" s="2">
        <v>0</v>
      </c>
      <c r="L40" s="2">
        <v>0</v>
      </c>
      <c r="M40" s="2">
        <v>4.8905085834317816</v>
      </c>
      <c r="N40" s="2">
        <v>0</v>
      </c>
      <c r="O40"/>
      <c r="P40" s="2">
        <v>0</v>
      </c>
      <c r="Q40" s="2">
        <v>10.16339096995107</v>
      </c>
      <c r="R40" s="2">
        <v>0.16443339557504649</v>
      </c>
      <c r="S40" s="2">
        <v>2.5379300665768061</v>
      </c>
      <c r="T40" s="2">
        <v>0</v>
      </c>
      <c r="U40"/>
      <c r="V40" s="2"/>
      <c r="W40" s="2"/>
      <c r="X40"/>
      <c r="Y40" s="2">
        <v>14.68532504485572</v>
      </c>
      <c r="Z40" s="2">
        <v>0.70998195211645232</v>
      </c>
      <c r="AA40"/>
      <c r="AB40" s="2"/>
      <c r="AC40" s="2"/>
      <c r="AD40" s="2">
        <v>0</v>
      </c>
      <c r="AH40" s="4" t="s">
        <v>24</v>
      </c>
      <c r="AI40" s="6">
        <f>_xlfn.STDEV.S(C29,C63,C97)/SQRT(COUNT(C29,C63,C97))</f>
        <v>3.5049701572412095</v>
      </c>
      <c r="AJ40" s="6"/>
      <c r="AK40" s="6"/>
      <c r="AL40" s="6"/>
      <c r="AM40" s="6">
        <f t="shared" ref="AM40:AZ44" si="74">_xlfn.STDEV.S(G29,G63,G97)/SQRT(COUNT(G29,G63,G97))</f>
        <v>13.817833300284223</v>
      </c>
      <c r="AN40" s="6">
        <f t="shared" si="74"/>
        <v>0.67769935711333906</v>
      </c>
      <c r="AO40" s="6">
        <f t="shared" si="74"/>
        <v>28.684780816089191</v>
      </c>
      <c r="AP40" s="6">
        <f t="shared" si="74"/>
        <v>1.2329349340054943</v>
      </c>
      <c r="AQ40" s="6">
        <f t="shared" si="74"/>
        <v>0</v>
      </c>
      <c r="AR40" s="6">
        <f t="shared" si="74"/>
        <v>0</v>
      </c>
      <c r="AS40" s="6">
        <f t="shared" si="74"/>
        <v>4.8842084219005875</v>
      </c>
      <c r="AT40" s="6">
        <f t="shared" si="74"/>
        <v>0.12336591283959704</v>
      </c>
      <c r="AU40" s="6">
        <f t="shared" si="74"/>
        <v>50</v>
      </c>
      <c r="AV40" s="6">
        <f t="shared" si="74"/>
        <v>0.20226479323672328</v>
      </c>
      <c r="AW40" s="6">
        <f t="shared" si="74"/>
        <v>8.3519693293272876</v>
      </c>
      <c r="AX40" s="6">
        <f t="shared" si="74"/>
        <v>3.6827144626733745</v>
      </c>
      <c r="AY40" s="6">
        <f t="shared" si="74"/>
        <v>0.91963534783133938</v>
      </c>
      <c r="AZ40" s="6">
        <f t="shared" si="74"/>
        <v>3.1937154079628636</v>
      </c>
      <c r="BA40" s="6"/>
      <c r="BB40" s="6"/>
      <c r="BC40" s="6"/>
      <c r="BD40" s="6">
        <f t="shared" ref="BD40:BG44" si="75">_xlfn.STDEV.S(X29,X63,X97)/SQRT(COUNT(X29,X63,X97))</f>
        <v>0</v>
      </c>
      <c r="BE40" s="6">
        <f t="shared" si="75"/>
        <v>0.44616439107240402</v>
      </c>
      <c r="BF40" s="6">
        <f t="shared" si="75"/>
        <v>5.4724636507794955</v>
      </c>
      <c r="BG40" s="6">
        <f t="shared" si="75"/>
        <v>0.78709985415262151</v>
      </c>
      <c r="BH40" s="6"/>
      <c r="BI40" s="6"/>
      <c r="BJ40" s="6">
        <f>_xlfn.STDEV.S(AD29,AD63,AD97)/SQRT(COUNT(AD29,AD63,AD97))</f>
        <v>5.0426002138461987</v>
      </c>
    </row>
    <row r="41" spans="2:62" x14ac:dyDescent="0.25">
      <c r="B41" s="4" t="s">
        <v>5</v>
      </c>
      <c r="C41" s="2">
        <v>0.18401442964636441</v>
      </c>
      <c r="D41"/>
      <c r="E41"/>
      <c r="F41"/>
      <c r="G41" s="2">
        <v>0</v>
      </c>
      <c r="H41" s="2">
        <v>8.74704028213397E-3</v>
      </c>
      <c r="I41" s="2">
        <v>0</v>
      </c>
      <c r="J41" s="2">
        <v>0.56202032486617459</v>
      </c>
      <c r="K41" s="2">
        <v>0</v>
      </c>
      <c r="L41" s="2">
        <v>5.0940061063795596</v>
      </c>
      <c r="M41" s="2">
        <v>1.240303682906494</v>
      </c>
      <c r="N41" s="2">
        <v>0</v>
      </c>
      <c r="O41"/>
      <c r="P41" s="2">
        <v>0.87298248024340475</v>
      </c>
      <c r="Q41" s="2">
        <v>7.8084589159380142</v>
      </c>
      <c r="R41" s="2">
        <v>0.35598982547175012</v>
      </c>
      <c r="S41" s="2">
        <v>1.450245752329604</v>
      </c>
      <c r="T41" s="2">
        <v>0</v>
      </c>
      <c r="U41"/>
      <c r="V41" s="2"/>
      <c r="W41" s="2"/>
      <c r="X41"/>
      <c r="Y41" s="2">
        <v>12.92480362134963</v>
      </c>
      <c r="Z41" s="2">
        <v>0.59666948944250819</v>
      </c>
      <c r="AA41"/>
      <c r="AB41" s="2"/>
      <c r="AC41" s="2"/>
      <c r="AD41" s="2">
        <v>0</v>
      </c>
      <c r="AH41" s="4" t="s">
        <v>20</v>
      </c>
      <c r="AI41" s="6">
        <f>_xlfn.STDEV.S(C30,C64,C98)/SQRT(COUNT(C30,C64,C98))</f>
        <v>1.3206347392752347</v>
      </c>
      <c r="AJ41" s="6"/>
      <c r="AK41" s="6"/>
      <c r="AL41" s="6"/>
      <c r="AM41" s="6">
        <f t="shared" si="74"/>
        <v>0</v>
      </c>
      <c r="AN41" s="6">
        <f t="shared" si="74"/>
        <v>0.79834082143098561</v>
      </c>
      <c r="AO41" s="6">
        <f t="shared" si="74"/>
        <v>3.4462269756387403</v>
      </c>
      <c r="AP41" s="6">
        <f t="shared" si="74"/>
        <v>1.7008988278294805</v>
      </c>
      <c r="AQ41" s="6">
        <f t="shared" si="74"/>
        <v>0</v>
      </c>
      <c r="AR41" s="6">
        <f t="shared" si="74"/>
        <v>0</v>
      </c>
      <c r="AS41" s="6">
        <f t="shared" si="74"/>
        <v>3.1310912955661983E-2</v>
      </c>
      <c r="AT41" s="6">
        <f t="shared" si="74"/>
        <v>0</v>
      </c>
      <c r="AU41" s="6">
        <f t="shared" si="74"/>
        <v>0</v>
      </c>
      <c r="AV41" s="6">
        <f t="shared" si="74"/>
        <v>0.1154435848190732</v>
      </c>
      <c r="AW41" s="6">
        <f t="shared" si="74"/>
        <v>0.43804961054080938</v>
      </c>
      <c r="AX41" s="6">
        <f t="shared" si="74"/>
        <v>0</v>
      </c>
      <c r="AY41" s="6">
        <f t="shared" si="74"/>
        <v>0.72243584798261151</v>
      </c>
      <c r="AZ41" s="6">
        <f t="shared" si="74"/>
        <v>0</v>
      </c>
      <c r="BA41" s="6"/>
      <c r="BB41" s="6"/>
      <c r="BC41" s="6"/>
      <c r="BD41" s="6">
        <f t="shared" si="75"/>
        <v>0</v>
      </c>
      <c r="BE41" s="6">
        <f t="shared" si="75"/>
        <v>0.10129556293051357</v>
      </c>
      <c r="BF41" s="6">
        <f t="shared" si="75"/>
        <v>2.5877171651257033E-3</v>
      </c>
      <c r="BG41" s="6">
        <f t="shared" si="75"/>
        <v>1.5521379297577835</v>
      </c>
      <c r="BH41" s="6"/>
      <c r="BI41" s="6"/>
      <c r="BJ41" s="6">
        <f>_xlfn.STDEV.S(AD30,AD64,AD98)/SQRT(COUNT(AD30,AD64,AD98))</f>
        <v>6.7970480810662544</v>
      </c>
    </row>
    <row r="42" spans="2:62" x14ac:dyDescent="0.25">
      <c r="B42" s="4" t="s">
        <v>6</v>
      </c>
      <c r="C42" s="2">
        <v>2.9515185745258439</v>
      </c>
      <c r="D42"/>
      <c r="E42"/>
      <c r="F42"/>
      <c r="G42" s="2">
        <v>100</v>
      </c>
      <c r="H42" s="2">
        <v>0.27891505805295108</v>
      </c>
      <c r="I42" s="2">
        <v>0</v>
      </c>
      <c r="J42" s="2">
        <v>11.17898351099932</v>
      </c>
      <c r="K42" s="2">
        <v>0</v>
      </c>
      <c r="L42" s="2">
        <v>6.6045315764100918</v>
      </c>
      <c r="M42" s="2">
        <v>1.900227732718976</v>
      </c>
      <c r="N42" s="2">
        <v>0</v>
      </c>
      <c r="O42"/>
      <c r="P42" s="2">
        <v>2.326999201435699</v>
      </c>
      <c r="Q42" s="2">
        <v>3.08206896893638</v>
      </c>
      <c r="R42" s="2">
        <v>5.5008903983610908</v>
      </c>
      <c r="S42" s="2">
        <v>0.34794202525649759</v>
      </c>
      <c r="T42" s="2">
        <v>0</v>
      </c>
      <c r="U42"/>
      <c r="V42" s="2"/>
      <c r="W42" s="2"/>
      <c r="X42"/>
      <c r="Y42" s="2">
        <v>15.02884142017399</v>
      </c>
      <c r="Z42" s="2">
        <v>32.515750158610082</v>
      </c>
      <c r="AA42"/>
      <c r="AB42" s="2"/>
      <c r="AC42" s="2"/>
      <c r="AD42" s="2">
        <v>0</v>
      </c>
      <c r="AH42" s="4" t="s">
        <v>21</v>
      </c>
      <c r="AI42" s="6">
        <f>_xlfn.STDEV.S(C31,C65,C99)/SQRT(COUNT(C31,C65,C99))</f>
        <v>4.5081093315178151</v>
      </c>
      <c r="AJ42" s="6"/>
      <c r="AK42" s="6"/>
      <c r="AL42" s="6"/>
      <c r="AM42" s="6">
        <f t="shared" si="74"/>
        <v>1.2338334765461472</v>
      </c>
      <c r="AN42" s="6">
        <f t="shared" si="74"/>
        <v>3.7159916588858803E-2</v>
      </c>
      <c r="AO42" s="6">
        <f t="shared" si="74"/>
        <v>0</v>
      </c>
      <c r="AP42" s="6">
        <f t="shared" si="74"/>
        <v>1.1340556083756019</v>
      </c>
      <c r="AQ42" s="6">
        <f t="shared" si="74"/>
        <v>0</v>
      </c>
      <c r="AR42" s="6">
        <f t="shared" si="74"/>
        <v>0</v>
      </c>
      <c r="AS42" s="6">
        <f t="shared" si="74"/>
        <v>0.22025383019848552</v>
      </c>
      <c r="AT42" s="6">
        <f t="shared" si="74"/>
        <v>1.8069197203542451</v>
      </c>
      <c r="AU42" s="6">
        <f t="shared" si="74"/>
        <v>0</v>
      </c>
      <c r="AV42" s="6">
        <f t="shared" si="74"/>
        <v>8.810657274184984E-2</v>
      </c>
      <c r="AW42" s="6">
        <f t="shared" si="74"/>
        <v>0.86946778367135769</v>
      </c>
      <c r="AX42" s="6">
        <f t="shared" si="74"/>
        <v>3.5723347266906735E-2</v>
      </c>
      <c r="AY42" s="6">
        <f t="shared" si="74"/>
        <v>0.32870646373695289</v>
      </c>
      <c r="AZ42" s="6">
        <f t="shared" si="74"/>
        <v>1.9853597571862165</v>
      </c>
      <c r="BA42" s="6"/>
      <c r="BB42" s="6"/>
      <c r="BC42" s="6"/>
      <c r="BD42" s="6">
        <f t="shared" si="75"/>
        <v>0</v>
      </c>
      <c r="BE42" s="6">
        <f t="shared" si="75"/>
        <v>2.0457388024608975E-2</v>
      </c>
      <c r="BF42" s="6">
        <f t="shared" si="75"/>
        <v>0.18490565949311005</v>
      </c>
      <c r="BG42" s="6">
        <f t="shared" si="75"/>
        <v>0</v>
      </c>
      <c r="BH42" s="6"/>
      <c r="BI42" s="6"/>
      <c r="BJ42" s="6">
        <f>_xlfn.STDEV.S(AD31,AD65,AD99)/SQRT(COUNT(AD31,AD65,AD99))</f>
        <v>2.1407449517731014</v>
      </c>
    </row>
    <row r="43" spans="2:62" x14ac:dyDescent="0.25">
      <c r="B43" s="4" t="s">
        <v>7</v>
      </c>
      <c r="C43" s="2">
        <v>0</v>
      </c>
      <c r="D43"/>
      <c r="E43"/>
      <c r="F43"/>
      <c r="G43" s="2">
        <v>0</v>
      </c>
      <c r="H43" s="2">
        <v>3.0862198731302869E-2</v>
      </c>
      <c r="I43" s="2">
        <v>0</v>
      </c>
      <c r="J43" s="2">
        <v>0.34089757409915522</v>
      </c>
      <c r="K43" s="2">
        <v>0</v>
      </c>
      <c r="L43" s="2">
        <v>0</v>
      </c>
      <c r="M43" s="2">
        <v>0</v>
      </c>
      <c r="N43" s="2">
        <v>0</v>
      </c>
      <c r="O43"/>
      <c r="P43" s="2">
        <v>0.86725800496312011</v>
      </c>
      <c r="Q43" s="2">
        <v>1.115494130848288</v>
      </c>
      <c r="R43" s="2">
        <v>1.30529602672975</v>
      </c>
      <c r="S43" s="2">
        <v>0</v>
      </c>
      <c r="T43" s="2">
        <v>0</v>
      </c>
      <c r="U43"/>
      <c r="V43" s="2"/>
      <c r="W43" s="2"/>
      <c r="X43"/>
      <c r="Y43" s="2">
        <v>2.2328564395687072</v>
      </c>
      <c r="Z43" s="2">
        <v>0.74994238581306072</v>
      </c>
      <c r="AA43"/>
      <c r="AB43" s="2"/>
      <c r="AC43" s="2"/>
      <c r="AD43" s="2">
        <v>0</v>
      </c>
      <c r="AH43" s="4" t="s">
        <v>25</v>
      </c>
      <c r="AI43" s="6">
        <f>_xlfn.STDEV.S(C32,C66,C100)/SQRT(COUNT(C32,C66,C100))</f>
        <v>18.214852024907966</v>
      </c>
      <c r="AJ43" s="6"/>
      <c r="AK43" s="6"/>
      <c r="AL43" s="6"/>
      <c r="AM43" s="6">
        <f t="shared" si="74"/>
        <v>13.561151871681318</v>
      </c>
      <c r="AN43" s="6">
        <f t="shared" si="74"/>
        <v>0.6995427944533823</v>
      </c>
      <c r="AO43" s="6">
        <f t="shared" si="74"/>
        <v>28.379552755313004</v>
      </c>
      <c r="AP43" s="6">
        <f t="shared" si="74"/>
        <v>1.6199046246594255</v>
      </c>
      <c r="AQ43" s="6">
        <f t="shared" si="74"/>
        <v>0</v>
      </c>
      <c r="AR43" s="6">
        <f t="shared" si="74"/>
        <v>0</v>
      </c>
      <c r="AS43" s="6">
        <f t="shared" si="74"/>
        <v>4.7083969106565862</v>
      </c>
      <c r="AT43" s="6">
        <f t="shared" si="74"/>
        <v>0.12336591283959704</v>
      </c>
      <c r="AU43" s="6">
        <f t="shared" si="74"/>
        <v>11.897148947508658</v>
      </c>
      <c r="AV43" s="6">
        <f t="shared" si="74"/>
        <v>0.20226479323672328</v>
      </c>
      <c r="AW43" s="6">
        <f t="shared" si="74"/>
        <v>8.3955447612320988</v>
      </c>
      <c r="AX43" s="6">
        <f t="shared" si="74"/>
        <v>3.3830904492357052</v>
      </c>
      <c r="AY43" s="6">
        <f t="shared" si="74"/>
        <v>0.91963534783133938</v>
      </c>
      <c r="AZ43" s="6">
        <f t="shared" si="74"/>
        <v>3.1937154079628636</v>
      </c>
      <c r="BA43" s="6"/>
      <c r="BB43" s="6"/>
      <c r="BC43" s="6"/>
      <c r="BD43" s="6">
        <f t="shared" si="75"/>
        <v>0</v>
      </c>
      <c r="BE43" s="6">
        <f t="shared" si="75"/>
        <v>0.11494778112716854</v>
      </c>
      <c r="BF43" s="6">
        <f t="shared" si="75"/>
        <v>3.0269899736918777</v>
      </c>
      <c r="BG43" s="6">
        <f t="shared" si="75"/>
        <v>0.78709985415262151</v>
      </c>
      <c r="BH43" s="6"/>
      <c r="BI43" s="6"/>
      <c r="BJ43" s="6">
        <f>_xlfn.STDEV.S(AD32,AD66,AD100)/SQRT(COUNT(AD32,AD66,AD100))</f>
        <v>4.9643076790429816</v>
      </c>
    </row>
    <row r="44" spans="2:62" x14ac:dyDescent="0.25">
      <c r="B44" s="4" t="s">
        <v>8</v>
      </c>
      <c r="C44" s="2">
        <v>0</v>
      </c>
      <c r="D44"/>
      <c r="E44"/>
      <c r="F44"/>
      <c r="G44" s="2">
        <v>0</v>
      </c>
      <c r="H44" s="2">
        <v>0</v>
      </c>
      <c r="I44" s="2">
        <v>0</v>
      </c>
      <c r="J44" s="2">
        <v>0</v>
      </c>
      <c r="K44" s="2">
        <v>0</v>
      </c>
      <c r="L44" s="2">
        <v>0</v>
      </c>
      <c r="M44" s="2">
        <v>0</v>
      </c>
      <c r="N44" s="2">
        <v>0</v>
      </c>
      <c r="O44"/>
      <c r="P44" s="2">
        <v>0</v>
      </c>
      <c r="Q44" s="2">
        <v>0.30985948079119108</v>
      </c>
      <c r="R44" s="2">
        <v>0</v>
      </c>
      <c r="S44" s="2">
        <v>0</v>
      </c>
      <c r="T44" s="2">
        <v>0</v>
      </c>
      <c r="U44"/>
      <c r="V44" s="2"/>
      <c r="W44" s="2"/>
      <c r="X44"/>
      <c r="Y44" s="2">
        <v>0.4143666277276542</v>
      </c>
      <c r="Z44" s="2">
        <v>0.39905693376475998</v>
      </c>
      <c r="AA44"/>
      <c r="AB44" s="2"/>
      <c r="AC44" s="2"/>
      <c r="AD44" s="2">
        <v>0</v>
      </c>
      <c r="AH44" s="4" t="s">
        <v>83</v>
      </c>
      <c r="AI44" s="6">
        <f>_xlfn.STDEV.S(C33,C67,C101)/SQRT(COUNT(C33,C67,C101))</f>
        <v>10.210913958346474</v>
      </c>
      <c r="AJ44" s="6"/>
      <c r="AK44" s="6"/>
      <c r="AL44" s="6"/>
      <c r="AM44" s="6">
        <f t="shared" si="74"/>
        <v>0</v>
      </c>
      <c r="AN44" s="6">
        <f t="shared" si="74"/>
        <v>0.78851575346346037</v>
      </c>
      <c r="AO44" s="6">
        <f t="shared" si="74"/>
        <v>1.8430121758094373</v>
      </c>
      <c r="AP44" s="6">
        <f t="shared" si="74"/>
        <v>2.8288475503295225</v>
      </c>
      <c r="AQ44" s="6">
        <f t="shared" si="74"/>
        <v>0</v>
      </c>
      <c r="AR44" s="6">
        <f t="shared" si="74"/>
        <v>0</v>
      </c>
      <c r="AS44" s="6">
        <f t="shared" si="74"/>
        <v>4.2771001096616965</v>
      </c>
      <c r="AT44" s="6">
        <f t="shared" si="74"/>
        <v>0</v>
      </c>
      <c r="AU44" s="6">
        <f t="shared" si="74"/>
        <v>11.897148947508658</v>
      </c>
      <c r="AV44" s="6">
        <f t="shared" si="74"/>
        <v>0</v>
      </c>
      <c r="AW44" s="6">
        <f t="shared" si="74"/>
        <v>2.1988254974734653</v>
      </c>
      <c r="AX44" s="6">
        <f t="shared" si="74"/>
        <v>17.383947549791415</v>
      </c>
      <c r="AY44" s="6">
        <f t="shared" si="74"/>
        <v>0</v>
      </c>
      <c r="AZ44" s="6">
        <f t="shared" si="74"/>
        <v>0.66595250848062848</v>
      </c>
      <c r="BA44" s="6"/>
      <c r="BB44" s="6"/>
      <c r="BC44" s="6"/>
      <c r="BD44" s="6">
        <f t="shared" si="75"/>
        <v>0</v>
      </c>
      <c r="BE44" s="6">
        <f t="shared" si="75"/>
        <v>0.13294035470967872</v>
      </c>
      <c r="BF44" s="6">
        <f t="shared" si="75"/>
        <v>0.24484791471188794</v>
      </c>
      <c r="BG44" s="6">
        <f t="shared" si="75"/>
        <v>0</v>
      </c>
      <c r="BH44" s="6"/>
      <c r="BI44" s="6"/>
      <c r="BJ44" s="6">
        <f>_xlfn.STDEV.S(AD33,AD67,AD101)/SQRT(COUNT(AD33,AD67,AD101))</f>
        <v>1.8679367247802994</v>
      </c>
    </row>
    <row r="45" spans="2:62" x14ac:dyDescent="0.25">
      <c r="B45" s="4" t="s">
        <v>9</v>
      </c>
      <c r="C45" s="2">
        <v>0</v>
      </c>
      <c r="D45"/>
      <c r="E45"/>
      <c r="F45"/>
      <c r="G45" s="2">
        <v>0</v>
      </c>
      <c r="H45" s="2">
        <v>6.3539820917388268E-3</v>
      </c>
      <c r="I45" s="2">
        <v>0</v>
      </c>
      <c r="J45" s="2">
        <v>0</v>
      </c>
      <c r="K45" s="2">
        <v>0</v>
      </c>
      <c r="L45" s="2">
        <v>0</v>
      </c>
      <c r="M45" s="2">
        <v>0</v>
      </c>
      <c r="N45" s="2">
        <v>0</v>
      </c>
      <c r="O45"/>
      <c r="P45" s="2">
        <v>0</v>
      </c>
      <c r="Q45" s="2">
        <v>0</v>
      </c>
      <c r="R45" s="2">
        <v>6.7977104768653221E-2</v>
      </c>
      <c r="S45" s="2">
        <v>0</v>
      </c>
      <c r="T45" s="2">
        <v>0</v>
      </c>
      <c r="U45"/>
      <c r="V45" s="2"/>
      <c r="W45" s="2"/>
      <c r="X45"/>
      <c r="Y45" s="2">
        <v>0</v>
      </c>
      <c r="Z45" s="2">
        <v>0</v>
      </c>
      <c r="AA45"/>
      <c r="AB45" s="2"/>
      <c r="AC45" s="2"/>
      <c r="AD45" s="2">
        <v>0</v>
      </c>
    </row>
    <row r="46" spans="2:62" x14ac:dyDescent="0.25">
      <c r="B46" s="4" t="s">
        <v>10</v>
      </c>
      <c r="C46" s="2">
        <v>0</v>
      </c>
      <c r="D46"/>
      <c r="E46"/>
      <c r="F46"/>
      <c r="G46" s="2">
        <v>0</v>
      </c>
      <c r="H46" s="2">
        <v>2.4920812879287341E-2</v>
      </c>
      <c r="I46" s="2">
        <v>0</v>
      </c>
      <c r="J46" s="2">
        <v>1.011022354895873</v>
      </c>
      <c r="K46" s="2">
        <v>0</v>
      </c>
      <c r="L46" s="2">
        <v>0</v>
      </c>
      <c r="M46" s="2">
        <v>0</v>
      </c>
      <c r="N46" s="2">
        <v>0</v>
      </c>
      <c r="O46"/>
      <c r="P46" s="2">
        <v>0</v>
      </c>
      <c r="Q46" s="2">
        <v>0.27151953436796111</v>
      </c>
      <c r="R46" s="2">
        <v>4.6948277221143417</v>
      </c>
      <c r="S46" s="2">
        <v>0</v>
      </c>
      <c r="T46" s="2">
        <v>0</v>
      </c>
      <c r="U46"/>
      <c r="V46" s="2"/>
      <c r="W46" s="2"/>
      <c r="X46"/>
      <c r="Y46" s="2">
        <v>1.7648153781975739</v>
      </c>
      <c r="Z46" s="2">
        <v>10.641518233726931</v>
      </c>
      <c r="AA46"/>
      <c r="AB46" s="2"/>
      <c r="AC46" s="2"/>
      <c r="AD46" s="2">
        <v>0.34138372900587882</v>
      </c>
    </row>
    <row r="47" spans="2:62" x14ac:dyDescent="0.25">
      <c r="B47" s="4" t="s">
        <v>11</v>
      </c>
      <c r="C47" s="2">
        <v>0</v>
      </c>
      <c r="D47"/>
      <c r="E47"/>
      <c r="F47"/>
      <c r="G47" s="2">
        <v>0</v>
      </c>
      <c r="H47" s="2">
        <v>0</v>
      </c>
      <c r="I47" s="2">
        <v>0</v>
      </c>
      <c r="J47" s="2">
        <v>0.2066883489808391</v>
      </c>
      <c r="K47" s="2">
        <v>0</v>
      </c>
      <c r="L47" s="2">
        <v>0</v>
      </c>
      <c r="M47" s="2">
        <v>0</v>
      </c>
      <c r="N47" s="2">
        <v>0</v>
      </c>
      <c r="O47"/>
      <c r="P47" s="2">
        <v>0</v>
      </c>
      <c r="Q47" s="2">
        <v>0.13716446349690059</v>
      </c>
      <c r="R47" s="2">
        <v>0.87047988276068411</v>
      </c>
      <c r="S47" s="2">
        <v>0</v>
      </c>
      <c r="T47" s="2">
        <v>0</v>
      </c>
      <c r="U47"/>
      <c r="V47" s="2"/>
      <c r="W47" s="2"/>
      <c r="X47"/>
      <c r="Y47" s="2">
        <v>0.1026255171263309</v>
      </c>
      <c r="Z47" s="2">
        <v>8.6206698354013316</v>
      </c>
      <c r="AA47"/>
      <c r="AB47" s="2"/>
      <c r="AC47" s="2"/>
      <c r="AD47" s="2">
        <v>0.32475472214885898</v>
      </c>
    </row>
    <row r="48" spans="2:62" x14ac:dyDescent="0.25">
      <c r="B48" s="4" t="s">
        <v>12</v>
      </c>
      <c r="C48" s="2">
        <v>2.341173684114636</v>
      </c>
      <c r="D48"/>
      <c r="E48"/>
      <c r="F48"/>
      <c r="G48" s="2">
        <v>0</v>
      </c>
      <c r="H48" s="2">
        <v>0.13378020476788291</v>
      </c>
      <c r="I48" s="2">
        <v>0</v>
      </c>
      <c r="J48" s="2">
        <v>0.88756215238428671</v>
      </c>
      <c r="K48" s="2">
        <v>0</v>
      </c>
      <c r="L48" s="2">
        <v>0</v>
      </c>
      <c r="M48" s="2">
        <v>0</v>
      </c>
      <c r="N48" s="2">
        <v>0</v>
      </c>
      <c r="O48"/>
      <c r="P48" s="2">
        <v>0</v>
      </c>
      <c r="Q48" s="2">
        <v>1.9996265160391529E-2</v>
      </c>
      <c r="R48" s="2">
        <v>1.018808976707247</v>
      </c>
      <c r="S48" s="2">
        <v>0</v>
      </c>
      <c r="T48" s="2">
        <v>0</v>
      </c>
      <c r="U48"/>
      <c r="V48" s="2"/>
      <c r="W48" s="2"/>
      <c r="X48"/>
      <c r="Y48" s="2">
        <v>1.8914870415961831</v>
      </c>
      <c r="Z48" s="2">
        <v>15.33823770108172</v>
      </c>
      <c r="AA48"/>
      <c r="AB48" s="2"/>
      <c r="AC48" s="2"/>
      <c r="AD48" s="2">
        <v>0</v>
      </c>
    </row>
    <row r="49" spans="2:30" x14ac:dyDescent="0.25">
      <c r="B49" s="4" t="s">
        <v>13</v>
      </c>
      <c r="C49" s="2">
        <v>0.49920746260498849</v>
      </c>
      <c r="D49"/>
      <c r="E49"/>
      <c r="F49"/>
      <c r="G49" s="2">
        <v>0</v>
      </c>
      <c r="H49" s="2">
        <v>0.59595400865633508</v>
      </c>
      <c r="I49" s="2">
        <v>0</v>
      </c>
      <c r="J49" s="2">
        <v>3.983280663122561</v>
      </c>
      <c r="K49" s="2">
        <v>0</v>
      </c>
      <c r="L49" s="2">
        <v>0</v>
      </c>
      <c r="M49" s="2">
        <v>0</v>
      </c>
      <c r="N49" s="2">
        <v>0</v>
      </c>
      <c r="O49"/>
      <c r="P49" s="2">
        <v>0</v>
      </c>
      <c r="Q49" s="2">
        <v>0.38174688033474741</v>
      </c>
      <c r="R49" s="2">
        <v>14.921059256201641</v>
      </c>
      <c r="S49" s="2">
        <v>0.94178257424468803</v>
      </c>
      <c r="T49" s="2">
        <v>0</v>
      </c>
      <c r="U49"/>
      <c r="V49" s="2"/>
      <c r="W49" s="2"/>
      <c r="X49"/>
      <c r="Y49" s="2">
        <v>0.48178171638386319</v>
      </c>
      <c r="Z49" s="2">
        <v>15.650257525836061</v>
      </c>
      <c r="AA49"/>
      <c r="AB49" s="2"/>
      <c r="AC49" s="2"/>
      <c r="AD49" s="2">
        <v>0</v>
      </c>
    </row>
    <row r="50" spans="2:30" x14ac:dyDescent="0.25">
      <c r="B50" s="4" t="s">
        <v>14</v>
      </c>
      <c r="C50" s="2">
        <v>3.975440450379871</v>
      </c>
      <c r="D50"/>
      <c r="E50"/>
      <c r="F50"/>
      <c r="G50" s="2">
        <v>0</v>
      </c>
      <c r="H50" s="2">
        <v>1.21138255982761E-3</v>
      </c>
      <c r="I50" s="2">
        <v>0</v>
      </c>
      <c r="J50" s="2">
        <v>0</v>
      </c>
      <c r="K50" s="2">
        <v>0</v>
      </c>
      <c r="L50" s="2">
        <v>0</v>
      </c>
      <c r="M50" s="2">
        <v>0</v>
      </c>
      <c r="N50" s="2">
        <v>0</v>
      </c>
      <c r="O50"/>
      <c r="P50" s="2">
        <v>0</v>
      </c>
      <c r="Q50" s="2">
        <v>0</v>
      </c>
      <c r="R50" s="2">
        <v>0.45854879900051609</v>
      </c>
      <c r="S50" s="2">
        <v>0</v>
      </c>
      <c r="T50" s="2">
        <v>0</v>
      </c>
      <c r="U50"/>
      <c r="V50" s="2"/>
      <c r="W50" s="2"/>
      <c r="X50"/>
      <c r="Y50" s="2">
        <v>0.95647840752678748</v>
      </c>
      <c r="Z50" s="2">
        <v>2.2465427382312422</v>
      </c>
      <c r="AA50"/>
      <c r="AB50" s="2"/>
      <c r="AC50" s="2"/>
      <c r="AD50" s="2">
        <v>0</v>
      </c>
    </row>
    <row r="51" spans="2:30" x14ac:dyDescent="0.25">
      <c r="B51" s="4" t="s">
        <v>15</v>
      </c>
      <c r="C51" s="2">
        <v>31.841784029005051</v>
      </c>
      <c r="D51"/>
      <c r="E51"/>
      <c r="F51"/>
      <c r="G51" s="2">
        <v>0</v>
      </c>
      <c r="H51" s="2">
        <v>4.3939849145572598</v>
      </c>
      <c r="I51" s="2">
        <v>1.3646376566799689</v>
      </c>
      <c r="J51" s="2">
        <v>18.82338127397416</v>
      </c>
      <c r="K51" s="2">
        <v>0</v>
      </c>
      <c r="L51" s="2">
        <v>0</v>
      </c>
      <c r="M51" s="2">
        <v>0</v>
      </c>
      <c r="N51" s="2">
        <v>0</v>
      </c>
      <c r="O51"/>
      <c r="P51" s="2">
        <v>0.60679437971016981</v>
      </c>
      <c r="Q51" s="2">
        <v>4.8123243096743913</v>
      </c>
      <c r="R51" s="2">
        <v>50.095396797278212</v>
      </c>
      <c r="S51" s="2">
        <v>0.62278698638347885</v>
      </c>
      <c r="T51" s="2">
        <v>0</v>
      </c>
      <c r="U51"/>
      <c r="V51" s="2"/>
      <c r="W51" s="2"/>
      <c r="X51"/>
      <c r="Y51" s="2">
        <v>1.1821257265639711</v>
      </c>
      <c r="Z51" s="2">
        <v>10.241913896760851</v>
      </c>
      <c r="AA51"/>
      <c r="AB51" s="2"/>
      <c r="AC51" s="2"/>
      <c r="AD51" s="2">
        <v>20.24826129060656</v>
      </c>
    </row>
    <row r="52" spans="2:30" x14ac:dyDescent="0.25">
      <c r="B52" s="4" t="s">
        <v>16</v>
      </c>
      <c r="C52" s="2">
        <v>2.2409678065844369</v>
      </c>
      <c r="D52"/>
      <c r="E52"/>
      <c r="F52"/>
      <c r="G52" s="2">
        <v>0</v>
      </c>
      <c r="H52" s="2">
        <v>4.2744970435333922E-2</v>
      </c>
      <c r="I52" s="2">
        <v>0</v>
      </c>
      <c r="J52" s="2">
        <v>0</v>
      </c>
      <c r="K52" s="2">
        <v>0</v>
      </c>
      <c r="L52" s="2">
        <v>0</v>
      </c>
      <c r="M52" s="2">
        <v>0</v>
      </c>
      <c r="N52" s="2">
        <v>0</v>
      </c>
      <c r="O52"/>
      <c r="P52" s="2">
        <v>0</v>
      </c>
      <c r="Q52" s="2">
        <v>0</v>
      </c>
      <c r="R52" s="2">
        <v>0.65688598747763405</v>
      </c>
      <c r="S52" s="2">
        <v>0</v>
      </c>
      <c r="T52" s="2">
        <v>0</v>
      </c>
      <c r="U52"/>
      <c r="V52" s="2"/>
      <c r="W52" s="2"/>
      <c r="X52"/>
      <c r="Y52" s="2">
        <v>0.1047724944720701</v>
      </c>
      <c r="Z52" s="2">
        <v>0</v>
      </c>
      <c r="AA52"/>
      <c r="AB52" s="2"/>
      <c r="AC52" s="2"/>
      <c r="AD52" s="2">
        <v>0</v>
      </c>
    </row>
    <row r="53" spans="2:30" x14ac:dyDescent="0.25">
      <c r="B53" s="4" t="s">
        <v>17</v>
      </c>
      <c r="C53" s="2">
        <v>26.937161805163338</v>
      </c>
      <c r="D53"/>
      <c r="E53"/>
      <c r="F53"/>
      <c r="G53" s="2">
        <v>0</v>
      </c>
      <c r="H53" s="2">
        <v>6.0042655189493583</v>
      </c>
      <c r="I53" s="2">
        <v>2.9207046287889988</v>
      </c>
      <c r="J53" s="2">
        <v>24.348071778901819</v>
      </c>
      <c r="K53" s="2">
        <v>0</v>
      </c>
      <c r="L53" s="2">
        <v>0</v>
      </c>
      <c r="M53" s="2">
        <v>0</v>
      </c>
      <c r="N53" s="2">
        <v>0</v>
      </c>
      <c r="O53"/>
      <c r="P53" s="2">
        <v>0</v>
      </c>
      <c r="Q53" s="2">
        <v>2.6325661488019589</v>
      </c>
      <c r="R53" s="2">
        <v>17.878317592084819</v>
      </c>
      <c r="S53" s="2">
        <v>1.602287645718997</v>
      </c>
      <c r="T53" s="2">
        <v>0</v>
      </c>
      <c r="U53"/>
      <c r="V53" s="2"/>
      <c r="W53" s="2"/>
      <c r="X53"/>
      <c r="Y53" s="2">
        <v>0.79249227785923171</v>
      </c>
      <c r="Z53" s="2">
        <v>0.82000999558245624</v>
      </c>
      <c r="AA53"/>
      <c r="AB53" s="2"/>
      <c r="AC53" s="2"/>
      <c r="AD53" s="2">
        <v>27.731314376265519</v>
      </c>
    </row>
    <row r="54" spans="2:30" x14ac:dyDescent="0.25">
      <c r="B54" s="4" t="s">
        <v>18</v>
      </c>
      <c r="C54" s="2">
        <v>0</v>
      </c>
      <c r="D54"/>
      <c r="E54"/>
      <c r="F54"/>
      <c r="G54" s="2">
        <v>0</v>
      </c>
      <c r="H54" s="2">
        <v>3.9592735163847911E-2</v>
      </c>
      <c r="I54" s="2">
        <v>0</v>
      </c>
      <c r="J54" s="2">
        <v>0</v>
      </c>
      <c r="K54" s="2">
        <v>0</v>
      </c>
      <c r="L54" s="2">
        <v>0</v>
      </c>
      <c r="M54" s="2">
        <v>0</v>
      </c>
      <c r="N54" s="2">
        <v>0</v>
      </c>
      <c r="O54"/>
      <c r="P54" s="2">
        <v>0</v>
      </c>
      <c r="Q54" s="2">
        <v>0</v>
      </c>
      <c r="R54" s="2">
        <v>4.9499537637024291E-2</v>
      </c>
      <c r="S54" s="2">
        <v>0</v>
      </c>
      <c r="T54" s="2">
        <v>0</v>
      </c>
      <c r="U54"/>
      <c r="V54" s="2"/>
      <c r="W54" s="2"/>
      <c r="X54"/>
      <c r="Y54" s="2">
        <v>0</v>
      </c>
      <c r="Z54" s="2">
        <v>4.8226222036591708E-2</v>
      </c>
      <c r="AA54"/>
      <c r="AB54" s="2"/>
      <c r="AC54" s="2"/>
      <c r="AD54" s="2">
        <v>0</v>
      </c>
    </row>
    <row r="55" spans="2:30" x14ac:dyDescent="0.25">
      <c r="B55" s="4" t="s">
        <v>19</v>
      </c>
      <c r="C55" s="2">
        <v>12.806311148359359</v>
      </c>
      <c r="D55"/>
      <c r="E55"/>
      <c r="F55"/>
      <c r="G55" s="2">
        <v>0</v>
      </c>
      <c r="H55" s="2">
        <v>4.9661733798055332</v>
      </c>
      <c r="I55" s="2">
        <v>95.714657714531043</v>
      </c>
      <c r="J55" s="2">
        <v>5.4129006698176658</v>
      </c>
      <c r="K55" s="2">
        <v>0</v>
      </c>
      <c r="L55" s="2">
        <v>0</v>
      </c>
      <c r="M55" s="2">
        <v>0</v>
      </c>
      <c r="N55" s="2">
        <v>0</v>
      </c>
      <c r="O55"/>
      <c r="P55" s="2">
        <v>0</v>
      </c>
      <c r="Q55" s="2">
        <v>0.75027308948907068</v>
      </c>
      <c r="R55" s="2">
        <v>1.906240755918966</v>
      </c>
      <c r="S55" s="2">
        <v>0</v>
      </c>
      <c r="T55" s="2">
        <v>0</v>
      </c>
      <c r="U55"/>
      <c r="V55" s="2"/>
      <c r="W55" s="2"/>
      <c r="X55"/>
      <c r="Y55" s="2">
        <v>2.0031298635746181E-2</v>
      </c>
      <c r="Z55" s="2">
        <v>0</v>
      </c>
      <c r="AA55"/>
      <c r="AB55" s="2"/>
      <c r="AC55" s="2"/>
      <c r="AD55" s="2">
        <v>2.3280609599827842</v>
      </c>
    </row>
    <row r="56" spans="2:30" x14ac:dyDescent="0.25">
      <c r="B56" s="4" t="s">
        <v>20</v>
      </c>
      <c r="C56" s="2">
        <v>1.2808133073405359</v>
      </c>
      <c r="D56"/>
      <c r="E56"/>
      <c r="F56"/>
      <c r="G56" s="2">
        <v>0</v>
      </c>
      <c r="H56" s="2">
        <v>83.014363432328039</v>
      </c>
      <c r="I56" s="2">
        <v>0</v>
      </c>
      <c r="J56" s="2">
        <v>29.11449551765757</v>
      </c>
      <c r="K56" s="2">
        <v>0</v>
      </c>
      <c r="L56" s="2">
        <v>0</v>
      </c>
      <c r="M56" s="2">
        <v>0</v>
      </c>
      <c r="N56" s="2">
        <v>0</v>
      </c>
      <c r="O56"/>
      <c r="P56" s="2">
        <v>0.34633075445721961</v>
      </c>
      <c r="Q56" s="2">
        <v>0.94197282160522078</v>
      </c>
      <c r="R56" s="2">
        <v>0</v>
      </c>
      <c r="S56" s="2">
        <v>1.944381905845133</v>
      </c>
      <c r="T56" s="2">
        <v>0</v>
      </c>
      <c r="U56"/>
      <c r="V56" s="2"/>
      <c r="W56" s="2"/>
      <c r="X56"/>
      <c r="Y56" s="2">
        <v>5.2386247236035043E-2</v>
      </c>
      <c r="Z56" s="2">
        <v>2.4742624699817771E-2</v>
      </c>
      <c r="AA56"/>
      <c r="AB56" s="2"/>
      <c r="AC56" s="2"/>
      <c r="AD56" s="2">
        <v>40.572820377380651</v>
      </c>
    </row>
    <row r="57" spans="2:30" x14ac:dyDescent="0.25">
      <c r="B57" s="4" t="s">
        <v>21</v>
      </c>
      <c r="C57" s="2">
        <v>14.941607302275591</v>
      </c>
      <c r="D57"/>
      <c r="E57"/>
      <c r="F57"/>
      <c r="G57" s="2">
        <v>0</v>
      </c>
      <c r="H57" s="2">
        <v>0.41323988985726878</v>
      </c>
      <c r="I57" s="2">
        <v>0</v>
      </c>
      <c r="J57" s="2">
        <v>3.780584808252792</v>
      </c>
      <c r="K57" s="2">
        <v>0</v>
      </c>
      <c r="L57" s="2">
        <v>0</v>
      </c>
      <c r="M57" s="2">
        <v>0.75802883043192626</v>
      </c>
      <c r="N57" s="2">
        <v>1.04793599093677</v>
      </c>
      <c r="O57"/>
      <c r="P57" s="2">
        <v>0.2681916668813345</v>
      </c>
      <c r="Q57" s="2">
        <v>3.205021210914325</v>
      </c>
      <c r="R57" s="2">
        <v>0</v>
      </c>
      <c r="S57" s="2">
        <v>1.549657759545745</v>
      </c>
      <c r="T57" s="2">
        <v>0</v>
      </c>
      <c r="U57"/>
      <c r="V57" s="2"/>
      <c r="W57" s="2"/>
      <c r="X57"/>
      <c r="Y57" s="2">
        <v>0.79687211164453953</v>
      </c>
      <c r="Z57" s="2">
        <v>1.3964803068961309</v>
      </c>
      <c r="AA57"/>
      <c r="AB57" s="2"/>
      <c r="AC57" s="2"/>
      <c r="AD57" s="2">
        <v>7.6698848685819367</v>
      </c>
    </row>
    <row r="59" spans="2:30" x14ac:dyDescent="0.25">
      <c r="B59" s="3" t="s">
        <v>62</v>
      </c>
      <c r="C59" s="7">
        <v>88</v>
      </c>
      <c r="D59" s="7">
        <v>133</v>
      </c>
      <c r="E59" s="7">
        <v>142</v>
      </c>
      <c r="F59" s="7">
        <v>156</v>
      </c>
      <c r="G59" s="7">
        <v>160</v>
      </c>
      <c r="H59" s="1" t="s">
        <v>27</v>
      </c>
      <c r="I59" s="7" t="s">
        <v>28</v>
      </c>
      <c r="J59" s="7">
        <v>197</v>
      </c>
      <c r="K59" s="7">
        <v>234</v>
      </c>
      <c r="L59" s="7">
        <v>262</v>
      </c>
      <c r="M59" s="7">
        <v>276</v>
      </c>
      <c r="N59" s="7">
        <v>295</v>
      </c>
      <c r="O59" s="7">
        <v>301</v>
      </c>
      <c r="P59" s="7">
        <v>332</v>
      </c>
      <c r="Q59" s="7">
        <v>339</v>
      </c>
      <c r="R59" s="7">
        <v>355</v>
      </c>
      <c r="S59" s="7">
        <v>363</v>
      </c>
      <c r="T59" s="7">
        <v>386</v>
      </c>
      <c r="U59" s="7">
        <v>392</v>
      </c>
      <c r="V59" s="7">
        <v>398</v>
      </c>
      <c r="W59" s="7">
        <v>406</v>
      </c>
      <c r="X59" s="7">
        <v>411</v>
      </c>
      <c r="Y59" s="7">
        <v>448</v>
      </c>
      <c r="Z59" s="7">
        <v>462</v>
      </c>
      <c r="AA59" s="7">
        <v>611</v>
      </c>
      <c r="AB59" s="7">
        <v>618</v>
      </c>
      <c r="AC59" s="7">
        <v>625</v>
      </c>
      <c r="AD59" s="7">
        <v>637</v>
      </c>
    </row>
    <row r="60" spans="2:30" x14ac:dyDescent="0.25">
      <c r="B60" s="4" t="s">
        <v>22</v>
      </c>
      <c r="C60" s="2">
        <v>3.135533004172208</v>
      </c>
      <c r="D60"/>
      <c r="E60"/>
      <c r="F60"/>
      <c r="G60" s="2">
        <v>100</v>
      </c>
      <c r="H60" s="2">
        <v>0.3697687500400218</v>
      </c>
      <c r="I60" s="2">
        <v>0</v>
      </c>
      <c r="J60" s="2">
        <v>12.43201243201243</v>
      </c>
      <c r="K60" s="2">
        <v>100</v>
      </c>
      <c r="L60" s="2">
        <v>100</v>
      </c>
      <c r="M60" s="2">
        <v>99.241971169568075</v>
      </c>
      <c r="N60" s="2">
        <v>98.952064009063236</v>
      </c>
      <c r="O60"/>
      <c r="P60" s="2">
        <v>98.778683198951271</v>
      </c>
      <c r="Q60" s="2">
        <v>86.847415276155033</v>
      </c>
      <c r="R60" s="2">
        <v>7.4499346928189221</v>
      </c>
      <c r="S60" s="2">
        <v>93.339103128261968</v>
      </c>
      <c r="T60" s="2">
        <v>100</v>
      </c>
      <c r="U60"/>
      <c r="V60" s="2"/>
      <c r="W60" s="2"/>
      <c r="X60" s="2"/>
      <c r="Y60" s="2">
        <v>91.854131782757662</v>
      </c>
      <c r="Z60" s="2">
        <v>34.971400919746863</v>
      </c>
      <c r="AA60"/>
      <c r="AB60" s="2"/>
      <c r="AC60" s="2"/>
      <c r="AD60" s="2">
        <v>0.78351967602781936</v>
      </c>
    </row>
    <row r="61" spans="2:30" x14ac:dyDescent="0.25">
      <c r="B61" s="4" t="s">
        <v>23</v>
      </c>
      <c r="C61" s="2">
        <v>0</v>
      </c>
      <c r="D61"/>
      <c r="E61"/>
      <c r="F61"/>
      <c r="G61" s="2">
        <v>0</v>
      </c>
      <c r="H61" s="2">
        <v>2.4920812879287341E-2</v>
      </c>
      <c r="I61" s="2">
        <v>0</v>
      </c>
      <c r="J61" s="2">
        <v>1.2177107038767121</v>
      </c>
      <c r="K61" s="2">
        <v>0</v>
      </c>
      <c r="L61" s="2">
        <v>0</v>
      </c>
      <c r="M61" s="2">
        <v>0</v>
      </c>
      <c r="N61" s="2">
        <v>0</v>
      </c>
      <c r="O61"/>
      <c r="P61" s="2">
        <v>0</v>
      </c>
      <c r="Q61" s="2">
        <v>0.4086839978648617</v>
      </c>
      <c r="R61" s="2">
        <v>5.5653076048750254</v>
      </c>
      <c r="S61" s="2">
        <v>0</v>
      </c>
      <c r="T61" s="2">
        <v>0</v>
      </c>
      <c r="U61"/>
      <c r="V61" s="2"/>
      <c r="W61" s="2"/>
      <c r="X61" s="2"/>
      <c r="Y61" s="2">
        <v>1.867440895323905</v>
      </c>
      <c r="Z61" s="2">
        <v>19.262188069128261</v>
      </c>
      <c r="AA61"/>
      <c r="AB61" s="2"/>
      <c r="AC61" s="2"/>
      <c r="AD61" s="2">
        <v>0.6661384511547378</v>
      </c>
    </row>
    <row r="62" spans="2:30" x14ac:dyDescent="0.25">
      <c r="B62" s="10" t="s">
        <v>71</v>
      </c>
      <c r="C62" s="6">
        <f>SUM(C60:C61)</f>
        <v>3.135533004172208</v>
      </c>
      <c r="G62" s="6">
        <f t="shared" ref="G62:N62" si="76">SUM(G60:G61)</f>
        <v>100</v>
      </c>
      <c r="H62" s="6">
        <f t="shared" si="76"/>
        <v>0.39468956291930912</v>
      </c>
      <c r="I62" s="6">
        <f t="shared" si="76"/>
        <v>0</v>
      </c>
      <c r="J62" s="6">
        <f t="shared" si="76"/>
        <v>13.649723135889142</v>
      </c>
      <c r="K62" s="6">
        <f t="shared" si="76"/>
        <v>100</v>
      </c>
      <c r="L62" s="6">
        <f t="shared" si="76"/>
        <v>100</v>
      </c>
      <c r="M62" s="6">
        <f t="shared" si="76"/>
        <v>99.241971169568075</v>
      </c>
      <c r="N62" s="6">
        <f t="shared" si="76"/>
        <v>98.952064009063236</v>
      </c>
      <c r="P62" s="6">
        <f>SUM(P60:P61)</f>
        <v>98.778683198951271</v>
      </c>
      <c r="Q62" s="6">
        <f>SUM(Q60:Q61)</f>
        <v>87.256099274019888</v>
      </c>
      <c r="R62" s="6">
        <f>SUM(R60:R61)</f>
        <v>13.015242297693948</v>
      </c>
      <c r="S62" s="6">
        <f>SUM(S60:S61)</f>
        <v>93.339103128261968</v>
      </c>
      <c r="T62" s="6">
        <f>SUM(T60:T61)</f>
        <v>100</v>
      </c>
      <c r="Y62" s="6">
        <f>SUM(Y60:Y61)</f>
        <v>93.721572678081571</v>
      </c>
      <c r="Z62" s="6">
        <f>SUM(Z60:Z61)</f>
        <v>54.233588988875127</v>
      </c>
      <c r="AD62" s="6">
        <f>SUM(AD60:AD61)</f>
        <v>1.4496581271825573</v>
      </c>
    </row>
    <row r="63" spans="2:30" x14ac:dyDescent="0.25">
      <c r="B63" s="4" t="s">
        <v>24</v>
      </c>
      <c r="C63" s="2">
        <v>80.642046386211675</v>
      </c>
      <c r="D63"/>
      <c r="E63"/>
      <c r="F63"/>
      <c r="G63" s="2">
        <v>0</v>
      </c>
      <c r="H63" s="2">
        <v>16.17770711489538</v>
      </c>
      <c r="I63" s="2">
        <v>100</v>
      </c>
      <c r="J63" s="2">
        <v>53.455196538200497</v>
      </c>
      <c r="K63" s="2">
        <v>0</v>
      </c>
      <c r="L63" s="2">
        <v>0</v>
      </c>
      <c r="M63" s="2">
        <v>0</v>
      </c>
      <c r="N63" s="2">
        <v>0</v>
      </c>
      <c r="O63"/>
      <c r="P63" s="2">
        <v>0.60679437971016981</v>
      </c>
      <c r="Q63" s="2">
        <v>8.5969066934605607</v>
      </c>
      <c r="R63" s="2">
        <v>86.984757702306055</v>
      </c>
      <c r="S63" s="2">
        <v>3.1668572063471641</v>
      </c>
      <c r="T63" s="2">
        <v>0</v>
      </c>
      <c r="U63"/>
      <c r="V63" s="2"/>
      <c r="W63" s="2"/>
      <c r="X63" s="2"/>
      <c r="Y63" s="2">
        <v>5.4291689630378528</v>
      </c>
      <c r="Z63" s="2">
        <v>44.345188079528917</v>
      </c>
      <c r="AA63"/>
      <c r="AB63" s="2"/>
      <c r="AC63" s="2"/>
      <c r="AD63" s="2">
        <v>50.307636626854872</v>
      </c>
    </row>
    <row r="64" spans="2:30" x14ac:dyDescent="0.25">
      <c r="B64" s="4" t="s">
        <v>20</v>
      </c>
      <c r="C64" s="2">
        <v>1.2808133073405359</v>
      </c>
      <c r="D64"/>
      <c r="E64"/>
      <c r="F64"/>
      <c r="G64" s="2">
        <v>0</v>
      </c>
      <c r="H64" s="2">
        <v>83.014363432328039</v>
      </c>
      <c r="I64" s="2">
        <v>0</v>
      </c>
      <c r="J64" s="2">
        <v>29.11449551765757</v>
      </c>
      <c r="K64" s="2">
        <v>0</v>
      </c>
      <c r="L64" s="2">
        <v>0</v>
      </c>
      <c r="M64" s="2">
        <v>0</v>
      </c>
      <c r="N64" s="2">
        <v>0</v>
      </c>
      <c r="O64"/>
      <c r="P64" s="2">
        <v>0.34633075445721961</v>
      </c>
      <c r="Q64" s="2">
        <v>0.94197282160522078</v>
      </c>
      <c r="R64" s="2">
        <v>0</v>
      </c>
      <c r="S64" s="2">
        <v>1.944381905845133</v>
      </c>
      <c r="T64" s="2">
        <v>0</v>
      </c>
      <c r="U64"/>
      <c r="V64" s="2"/>
      <c r="W64" s="2"/>
      <c r="X64" s="2"/>
      <c r="Y64" s="2">
        <v>5.2386247236035043E-2</v>
      </c>
      <c r="Z64" s="2">
        <v>2.4742624699817771E-2</v>
      </c>
      <c r="AA64"/>
      <c r="AB64" s="2"/>
      <c r="AC64" s="2"/>
      <c r="AD64" s="2">
        <v>40.572820377380651</v>
      </c>
    </row>
    <row r="65" spans="2:30" x14ac:dyDescent="0.25">
      <c r="B65" s="4" t="s">
        <v>21</v>
      </c>
      <c r="C65" s="2">
        <v>14.941607302275591</v>
      </c>
      <c r="D65"/>
      <c r="E65"/>
      <c r="F65"/>
      <c r="G65" s="2">
        <v>0</v>
      </c>
      <c r="H65" s="2">
        <v>0.41323988985726878</v>
      </c>
      <c r="I65" s="2">
        <v>0</v>
      </c>
      <c r="J65" s="2">
        <v>3.780584808252792</v>
      </c>
      <c r="K65" s="2">
        <v>0</v>
      </c>
      <c r="L65" s="2">
        <v>0</v>
      </c>
      <c r="M65" s="2">
        <v>0.75802883043192626</v>
      </c>
      <c r="N65" s="2">
        <v>1.04793599093677</v>
      </c>
      <c r="O65"/>
      <c r="P65" s="2">
        <v>0.2681916668813345</v>
      </c>
      <c r="Q65" s="2">
        <v>3.205021210914325</v>
      </c>
      <c r="R65" s="2">
        <v>0</v>
      </c>
      <c r="S65" s="2">
        <v>1.549657759545745</v>
      </c>
      <c r="T65" s="2">
        <v>0</v>
      </c>
      <c r="U65"/>
      <c r="V65" s="2"/>
      <c r="W65" s="2"/>
      <c r="X65" s="2"/>
      <c r="Y65" s="2">
        <v>0.79687211164453953</v>
      </c>
      <c r="Z65" s="2">
        <v>1.3964803068961309</v>
      </c>
      <c r="AA65"/>
      <c r="AB65" s="2"/>
      <c r="AC65" s="2"/>
      <c r="AD65" s="2">
        <v>7.6698848685819367</v>
      </c>
    </row>
    <row r="66" spans="2:30" x14ac:dyDescent="0.25">
      <c r="B66" s="4" t="s">
        <v>25</v>
      </c>
      <c r="C66" s="2">
        <v>72.084464445132738</v>
      </c>
      <c r="D66"/>
      <c r="E66"/>
      <c r="F66"/>
      <c r="G66" s="2">
        <v>0</v>
      </c>
      <c r="H66" s="2">
        <v>15.96673180406022</v>
      </c>
      <c r="I66" s="2">
        <v>100</v>
      </c>
      <c r="J66" s="2">
        <v>52.774322734797053</v>
      </c>
      <c r="K66" s="2">
        <v>0</v>
      </c>
      <c r="L66" s="2">
        <v>0</v>
      </c>
      <c r="M66" s="2">
        <v>0</v>
      </c>
      <c r="N66" s="2">
        <v>0</v>
      </c>
      <c r="O66"/>
      <c r="P66" s="2">
        <v>0.60679437971016981</v>
      </c>
      <c r="Q66" s="2">
        <v>8.7140748917970683</v>
      </c>
      <c r="R66" s="2">
        <v>85.739471389012991</v>
      </c>
      <c r="S66" s="2">
        <v>3.1668572063471641</v>
      </c>
      <c r="T66" s="2">
        <v>0</v>
      </c>
      <c r="U66"/>
      <c r="V66" s="2"/>
      <c r="W66" s="2"/>
      <c r="X66" s="2"/>
      <c r="Y66" s="2">
        <v>2.5790565365691429</v>
      </c>
      <c r="Z66" s="2">
        <v>35.332851253580699</v>
      </c>
      <c r="AA66"/>
      <c r="AB66" s="2"/>
      <c r="AC66" s="2"/>
      <c r="AD66" s="2">
        <v>50.632391349003733</v>
      </c>
    </row>
    <row r="67" spans="2:30" x14ac:dyDescent="0.25">
      <c r="B67" s="4" t="s">
        <v>83</v>
      </c>
      <c r="C67" s="2">
        <v>34.990070508499279</v>
      </c>
      <c r="D67"/>
      <c r="E67"/>
      <c r="F67"/>
      <c r="G67" s="2">
        <v>0</v>
      </c>
      <c r="H67" s="2">
        <v>5.1875890258906452</v>
      </c>
      <c r="I67" s="2">
        <v>4.2853422854689676</v>
      </c>
      <c r="J67" s="2">
        <v>17.264772995998289</v>
      </c>
      <c r="K67" s="2">
        <v>0</v>
      </c>
      <c r="L67" s="2">
        <v>0</v>
      </c>
      <c r="M67" s="2">
        <v>0</v>
      </c>
      <c r="N67" s="2">
        <v>0</v>
      </c>
      <c r="O67"/>
      <c r="P67" s="2">
        <v>0</v>
      </c>
      <c r="Q67" s="2">
        <v>2.1272886221251239</v>
      </c>
      <c r="R67" s="2">
        <v>37.152623856912427</v>
      </c>
      <c r="S67" s="2">
        <v>0</v>
      </c>
      <c r="T67" s="2">
        <v>0</v>
      </c>
      <c r="U67"/>
      <c r="V67" s="2"/>
      <c r="W67" s="2"/>
      <c r="X67" s="2"/>
      <c r="Y67" s="2">
        <v>0</v>
      </c>
      <c r="Z67" s="2">
        <v>0.64046174554838031</v>
      </c>
      <c r="AA67"/>
      <c r="AB67" s="2"/>
      <c r="AC67" s="2"/>
      <c r="AD67" s="2">
        <v>5.8876466042589817</v>
      </c>
    </row>
    <row r="70" spans="2:30" x14ac:dyDescent="0.25">
      <c r="B70" s="3" t="s">
        <v>63</v>
      </c>
      <c r="C70" s="7">
        <v>88</v>
      </c>
      <c r="D70" s="7">
        <v>133</v>
      </c>
      <c r="E70" s="7">
        <v>142</v>
      </c>
      <c r="F70" s="7">
        <v>156</v>
      </c>
      <c r="G70" s="7">
        <v>160</v>
      </c>
      <c r="H70" s="1" t="s">
        <v>27</v>
      </c>
      <c r="I70" s="7" t="s">
        <v>28</v>
      </c>
      <c r="J70" s="7">
        <v>197</v>
      </c>
      <c r="K70" s="7">
        <v>234</v>
      </c>
      <c r="L70" s="7">
        <v>262</v>
      </c>
      <c r="M70" s="7">
        <v>276</v>
      </c>
      <c r="N70" s="7">
        <v>295</v>
      </c>
      <c r="O70" s="7">
        <v>301</v>
      </c>
      <c r="P70" s="7">
        <v>332</v>
      </c>
      <c r="Q70" s="7">
        <v>339</v>
      </c>
      <c r="R70" s="7">
        <v>355</v>
      </c>
      <c r="S70" s="7">
        <v>363</v>
      </c>
      <c r="T70" s="7">
        <v>386</v>
      </c>
      <c r="U70" s="7">
        <v>392</v>
      </c>
      <c r="V70" s="7">
        <v>398</v>
      </c>
      <c r="W70" s="7">
        <v>406</v>
      </c>
      <c r="X70" s="7">
        <v>411</v>
      </c>
      <c r="Y70" s="7">
        <v>448</v>
      </c>
      <c r="Z70" s="7">
        <v>462</v>
      </c>
      <c r="AA70" s="7">
        <v>611</v>
      </c>
      <c r="AB70" s="7">
        <v>618</v>
      </c>
      <c r="AC70" s="7">
        <v>625</v>
      </c>
      <c r="AD70" s="7">
        <v>637</v>
      </c>
    </row>
    <row r="71" spans="2:30" x14ac:dyDescent="0.25">
      <c r="B71" s="4" t="s">
        <v>1</v>
      </c>
      <c r="C71" s="2">
        <v>0</v>
      </c>
      <c r="D71" s="2"/>
      <c r="E71"/>
      <c r="F71"/>
      <c r="G71"/>
      <c r="H71" s="2">
        <v>0</v>
      </c>
      <c r="I71" s="2">
        <v>0</v>
      </c>
      <c r="J71" s="2">
        <v>0</v>
      </c>
      <c r="K71" s="2">
        <v>0</v>
      </c>
      <c r="L71" s="2">
        <v>0</v>
      </c>
      <c r="M71" s="2">
        <v>0</v>
      </c>
      <c r="N71" s="2">
        <v>0</v>
      </c>
      <c r="O71" s="2">
        <v>0</v>
      </c>
      <c r="P71" s="2">
        <v>0</v>
      </c>
      <c r="Q71" s="2">
        <v>0</v>
      </c>
      <c r="R71" s="2">
        <v>0</v>
      </c>
      <c r="S71" s="2">
        <v>5.0740971656035683</v>
      </c>
      <c r="T71"/>
      <c r="U71"/>
      <c r="V71" s="2"/>
      <c r="W71" s="2"/>
      <c r="X71" s="2">
        <v>0</v>
      </c>
      <c r="Y71" s="2">
        <v>0.10679733634878751</v>
      </c>
      <c r="Z71" s="2">
        <v>0</v>
      </c>
      <c r="AA71" s="2">
        <v>0</v>
      </c>
      <c r="AB71" s="2"/>
      <c r="AC71"/>
      <c r="AD71" s="2">
        <v>0</v>
      </c>
    </row>
    <row r="72" spans="2:30" x14ac:dyDescent="0.25">
      <c r="B72" s="4" t="s">
        <v>2</v>
      </c>
      <c r="C72" s="2">
        <v>0</v>
      </c>
      <c r="D72" s="2"/>
      <c r="E72"/>
      <c r="F72"/>
      <c r="G72"/>
      <c r="H72" s="2">
        <v>0</v>
      </c>
      <c r="I72" s="2">
        <v>0</v>
      </c>
      <c r="J72" s="2">
        <v>1.057031089500698</v>
      </c>
      <c r="K72" s="2">
        <v>58.038784211250167</v>
      </c>
      <c r="L72" s="2">
        <v>38.194444444444443</v>
      </c>
      <c r="M72" s="2">
        <v>72.164948453608247</v>
      </c>
      <c r="N72" s="2">
        <v>77.623560488449144</v>
      </c>
      <c r="O72" s="2">
        <v>0</v>
      </c>
      <c r="P72" s="2">
        <v>75.83806704536363</v>
      </c>
      <c r="Q72" s="2">
        <v>32.527809742999622</v>
      </c>
      <c r="R72" s="2">
        <v>0</v>
      </c>
      <c r="S72" s="2">
        <v>83.928828353556185</v>
      </c>
      <c r="T72"/>
      <c r="U72"/>
      <c r="V72" s="2"/>
      <c r="W72" s="2"/>
      <c r="X72" s="2">
        <v>0</v>
      </c>
      <c r="Y72" s="2">
        <v>13.751029582164151</v>
      </c>
      <c r="Z72" s="2">
        <v>0</v>
      </c>
      <c r="AA72" s="2">
        <v>0</v>
      </c>
      <c r="AB72" s="2"/>
      <c r="AC72"/>
      <c r="AD72" s="2">
        <v>0</v>
      </c>
    </row>
    <row r="73" spans="2:30" x14ac:dyDescent="0.25">
      <c r="B73" s="4" t="s">
        <v>3</v>
      </c>
      <c r="C73" s="2">
        <v>0</v>
      </c>
      <c r="D73" s="2"/>
      <c r="E73"/>
      <c r="F73"/>
      <c r="G73"/>
      <c r="H73" s="2">
        <v>1.5983463109480352E-2</v>
      </c>
      <c r="I73" s="2">
        <v>0</v>
      </c>
      <c r="J73" s="2">
        <v>1.3298133061460391</v>
      </c>
      <c r="K73" s="2">
        <v>30.738550405721359</v>
      </c>
      <c r="L73" s="2">
        <v>30.269607843137258</v>
      </c>
      <c r="M73" s="2">
        <v>27.83505154639175</v>
      </c>
      <c r="N73" s="2">
        <v>18.93088027434715</v>
      </c>
      <c r="O73" s="2">
        <v>0</v>
      </c>
      <c r="P73" s="2">
        <v>22.185774861988961</v>
      </c>
      <c r="Q73" s="2">
        <v>17.67548906789413</v>
      </c>
      <c r="R73" s="2">
        <v>8.2213241067597656E-2</v>
      </c>
      <c r="S73" s="2">
        <v>1.112656467315716</v>
      </c>
      <c r="T73"/>
      <c r="U73"/>
      <c r="V73" s="2"/>
      <c r="W73" s="2"/>
      <c r="X73" s="2">
        <v>8.5467706013363021</v>
      </c>
      <c r="Y73" s="2">
        <v>25.826806829445349</v>
      </c>
      <c r="Z73" s="2">
        <v>5.1383657190218361E-2</v>
      </c>
      <c r="AA73" s="2">
        <v>0</v>
      </c>
      <c r="AB73" s="2"/>
      <c r="AC73"/>
      <c r="AD73" s="2">
        <v>1.5155646230362061</v>
      </c>
    </row>
    <row r="74" spans="2:30" x14ac:dyDescent="0.25">
      <c r="B74" s="4" t="s">
        <v>4</v>
      </c>
      <c r="C74" s="2">
        <v>0</v>
      </c>
      <c r="D74" s="2"/>
      <c r="E74"/>
      <c r="F74"/>
      <c r="G74"/>
      <c r="H74" s="2">
        <v>5.8439536994037547E-2</v>
      </c>
      <c r="I74" s="2">
        <v>0</v>
      </c>
      <c r="J74" s="2">
        <v>1.253093307714537</v>
      </c>
      <c r="K74" s="2">
        <v>0</v>
      </c>
      <c r="L74" s="2">
        <v>8.905228758169935</v>
      </c>
      <c r="M74" s="2">
        <v>0</v>
      </c>
      <c r="N74" s="2">
        <v>3.151284843710175</v>
      </c>
      <c r="O74" s="2">
        <v>0</v>
      </c>
      <c r="P74" s="2">
        <v>1.976158092647412</v>
      </c>
      <c r="Q74" s="2">
        <v>5.7383966244725739</v>
      </c>
      <c r="R74" s="2">
        <v>0.2074274169793075</v>
      </c>
      <c r="S74" s="2">
        <v>2.2828641312167282</v>
      </c>
      <c r="T74"/>
      <c r="U74"/>
      <c r="V74" s="2"/>
      <c r="W74" s="2"/>
      <c r="X74" s="2">
        <v>14.61581291759466</v>
      </c>
      <c r="Y74" s="2">
        <v>18.078764780611749</v>
      </c>
      <c r="Z74" s="2">
        <v>2.093958284341269</v>
      </c>
      <c r="AA74" s="2">
        <v>0</v>
      </c>
      <c r="AB74" s="2"/>
      <c r="AC74"/>
      <c r="AD74" s="2">
        <v>3.196600321540386</v>
      </c>
    </row>
    <row r="75" spans="2:30" x14ac:dyDescent="0.25">
      <c r="B75" s="4" t="s">
        <v>5</v>
      </c>
      <c r="C75" s="2">
        <v>0</v>
      </c>
      <c r="D75" s="2"/>
      <c r="E75"/>
      <c r="F75"/>
      <c r="G75"/>
      <c r="H75" s="2">
        <v>5.9313632632837253E-2</v>
      </c>
      <c r="I75" s="2">
        <v>0</v>
      </c>
      <c r="J75" s="2">
        <v>1.5088266358195439</v>
      </c>
      <c r="K75" s="2">
        <v>4.1397331866318252</v>
      </c>
      <c r="L75" s="2">
        <v>0</v>
      </c>
      <c r="M75" s="2">
        <v>0</v>
      </c>
      <c r="N75" s="2">
        <v>0</v>
      </c>
      <c r="O75" s="2">
        <v>0</v>
      </c>
      <c r="P75" s="2">
        <v>0</v>
      </c>
      <c r="Q75" s="2">
        <v>5.922516302263138</v>
      </c>
      <c r="R75" s="2">
        <v>0.14775651620443819</v>
      </c>
      <c r="S75" s="2">
        <v>1.601841638290729</v>
      </c>
      <c r="T75"/>
      <c r="U75"/>
      <c r="V75" s="2"/>
      <c r="W75" s="2"/>
      <c r="X75" s="2">
        <v>17.399777282850781</v>
      </c>
      <c r="Y75" s="2">
        <v>14.937666652706231</v>
      </c>
      <c r="Z75" s="2">
        <v>2.4466640237249928</v>
      </c>
      <c r="AA75" s="2">
        <v>0.2773937164670997</v>
      </c>
      <c r="AB75" s="2"/>
      <c r="AC75"/>
      <c r="AD75" s="2">
        <v>3.0461720711149551</v>
      </c>
    </row>
    <row r="76" spans="2:30" x14ac:dyDescent="0.25">
      <c r="B76" s="4" t="s">
        <v>6</v>
      </c>
      <c r="C76" s="2">
        <v>6.3188354445330273</v>
      </c>
      <c r="D76" s="2"/>
      <c r="E76"/>
      <c r="F76"/>
      <c r="G76"/>
      <c r="H76" s="2">
        <v>1.190018776823029</v>
      </c>
      <c r="I76" s="2">
        <v>70.588235294117652</v>
      </c>
      <c r="J76" s="2">
        <v>9.3768886971836096</v>
      </c>
      <c r="K76" s="2">
        <v>7.0829321963966434</v>
      </c>
      <c r="L76" s="2">
        <v>0</v>
      </c>
      <c r="M76" s="2">
        <v>0</v>
      </c>
      <c r="N76" s="2">
        <v>0</v>
      </c>
      <c r="O76" s="2">
        <v>0</v>
      </c>
      <c r="P76" s="2">
        <v>0</v>
      </c>
      <c r="Q76" s="2">
        <v>1.859608745684695</v>
      </c>
      <c r="R76" s="2">
        <v>1.0608160137754541</v>
      </c>
      <c r="S76" s="2">
        <v>0.56592009975540736</v>
      </c>
      <c r="T76"/>
      <c r="U76"/>
      <c r="V76" s="2"/>
      <c r="W76" s="2"/>
      <c r="X76" s="2">
        <v>59.437639198218257</v>
      </c>
      <c r="Y76" s="2">
        <v>16.82232552944954</v>
      </c>
      <c r="Z76" s="2">
        <v>50.34410343203475</v>
      </c>
      <c r="AA76" s="2">
        <v>4.4000382612022717</v>
      </c>
      <c r="AB76" s="2"/>
      <c r="AC76"/>
      <c r="AD76" s="2">
        <v>0.44940439814597177</v>
      </c>
    </row>
    <row r="77" spans="2:30" x14ac:dyDescent="0.25">
      <c r="B77" s="4" t="s">
        <v>7</v>
      </c>
      <c r="C77" s="2">
        <v>0</v>
      </c>
      <c r="D77" s="2"/>
      <c r="E77"/>
      <c r="F77"/>
      <c r="G77"/>
      <c r="H77" s="2">
        <v>0.1244961931261868</v>
      </c>
      <c r="I77" s="2">
        <v>0</v>
      </c>
      <c r="J77" s="2">
        <v>0</v>
      </c>
      <c r="K77" s="2">
        <v>0</v>
      </c>
      <c r="L77" s="2">
        <v>0</v>
      </c>
      <c r="M77" s="2">
        <v>0</v>
      </c>
      <c r="N77" s="2">
        <v>0</v>
      </c>
      <c r="O77" s="2">
        <v>0</v>
      </c>
      <c r="P77" s="2">
        <v>0</v>
      </c>
      <c r="Q77" s="2">
        <v>0.12888377445339469</v>
      </c>
      <c r="R77" s="2">
        <v>0.216898988530874</v>
      </c>
      <c r="S77" s="2">
        <v>0</v>
      </c>
      <c r="T77"/>
      <c r="U77"/>
      <c r="V77" s="2"/>
      <c r="W77" s="2"/>
      <c r="X77" s="2">
        <v>0</v>
      </c>
      <c r="Y77" s="2">
        <v>3.7134760089905212</v>
      </c>
      <c r="Z77" s="2">
        <v>1.5444798693013619</v>
      </c>
      <c r="AA77" s="2">
        <v>0</v>
      </c>
      <c r="AB77" s="2"/>
      <c r="AC77"/>
      <c r="AD77" s="2">
        <v>0</v>
      </c>
    </row>
    <row r="78" spans="2:30" x14ac:dyDescent="0.25">
      <c r="B78" s="4" t="s">
        <v>8</v>
      </c>
      <c r="C78" s="2">
        <v>0</v>
      </c>
      <c r="D78" s="2"/>
      <c r="E78"/>
      <c r="F78"/>
      <c r="G78"/>
      <c r="H78" s="2">
        <v>3.1966926218960703E-2</v>
      </c>
      <c r="I78" s="2">
        <v>5.3297682709447418</v>
      </c>
      <c r="J78" s="2">
        <v>6.5297243109478584E-2</v>
      </c>
      <c r="K78" s="2">
        <v>0</v>
      </c>
      <c r="L78" s="2">
        <v>0</v>
      </c>
      <c r="M78" s="2">
        <v>0</v>
      </c>
      <c r="N78" s="2">
        <v>0</v>
      </c>
      <c r="O78" s="2">
        <v>0</v>
      </c>
      <c r="P78" s="2">
        <v>0</v>
      </c>
      <c r="Q78" s="2">
        <v>0</v>
      </c>
      <c r="R78" s="2">
        <v>0</v>
      </c>
      <c r="S78" s="2">
        <v>0</v>
      </c>
      <c r="T78"/>
      <c r="U78"/>
      <c r="V78" s="2"/>
      <c r="W78" s="2"/>
      <c r="X78" s="2">
        <v>0</v>
      </c>
      <c r="Y78" s="2">
        <v>0</v>
      </c>
      <c r="Z78" s="2">
        <v>0.33993407892604</v>
      </c>
      <c r="AA78" s="2">
        <v>0</v>
      </c>
      <c r="AB78" s="2"/>
      <c r="AC78"/>
      <c r="AD78" s="2">
        <v>0</v>
      </c>
    </row>
    <row r="79" spans="2:30" x14ac:dyDescent="0.25">
      <c r="B79" s="4" t="s">
        <v>9</v>
      </c>
      <c r="C79" s="2">
        <v>0</v>
      </c>
      <c r="D79" s="2"/>
      <c r="E79"/>
      <c r="F79"/>
      <c r="G79"/>
      <c r="H79" s="2">
        <v>0</v>
      </c>
      <c r="I79" s="2">
        <v>0</v>
      </c>
      <c r="J79" s="2">
        <v>2.9835554945584208E-2</v>
      </c>
      <c r="K79" s="2">
        <v>0</v>
      </c>
      <c r="L79" s="2">
        <v>0</v>
      </c>
      <c r="M79" s="2">
        <v>0</v>
      </c>
      <c r="N79" s="2">
        <v>0</v>
      </c>
      <c r="O79" s="2">
        <v>0</v>
      </c>
      <c r="P79" s="2">
        <v>0</v>
      </c>
      <c r="Q79" s="2">
        <v>0</v>
      </c>
      <c r="R79" s="2">
        <v>0</v>
      </c>
      <c r="S79" s="2">
        <v>0</v>
      </c>
      <c r="T79"/>
      <c r="U79"/>
      <c r="V79" s="2"/>
      <c r="W79" s="2"/>
      <c r="X79" s="2">
        <v>0</v>
      </c>
      <c r="Y79" s="2">
        <v>0</v>
      </c>
      <c r="Z79" s="2">
        <v>0</v>
      </c>
      <c r="AA79" s="2">
        <v>0</v>
      </c>
      <c r="AB79" s="2"/>
      <c r="AC79"/>
      <c r="AD79" s="2">
        <v>0</v>
      </c>
    </row>
    <row r="80" spans="2:30" x14ac:dyDescent="0.25">
      <c r="B80" s="4" t="s">
        <v>10</v>
      </c>
      <c r="C80" s="2">
        <v>0</v>
      </c>
      <c r="D80" s="2"/>
      <c r="E80"/>
      <c r="F80"/>
      <c r="G80"/>
      <c r="H80" s="2">
        <v>0.15958488948371791</v>
      </c>
      <c r="I80" s="2">
        <v>0</v>
      </c>
      <c r="J80" s="2">
        <v>1.1490950876185</v>
      </c>
      <c r="K80" s="2">
        <v>0</v>
      </c>
      <c r="L80" s="2">
        <v>22.630718954248369</v>
      </c>
      <c r="M80" s="2">
        <v>0</v>
      </c>
      <c r="N80" s="2">
        <v>0</v>
      </c>
      <c r="O80" s="2">
        <v>0</v>
      </c>
      <c r="P80" s="2">
        <v>0</v>
      </c>
      <c r="Q80" s="2">
        <v>0.45109321058688151</v>
      </c>
      <c r="R80" s="2">
        <v>4.4151730787627477</v>
      </c>
      <c r="S80" s="2">
        <v>0</v>
      </c>
      <c r="T80"/>
      <c r="U80"/>
      <c r="V80" s="2"/>
      <c r="W80" s="2"/>
      <c r="X80" s="2">
        <v>0</v>
      </c>
      <c r="Y80" s="2">
        <v>1.682232552944954</v>
      </c>
      <c r="Z80" s="2">
        <v>9.7146298702258207</v>
      </c>
      <c r="AA80" s="2">
        <v>0</v>
      </c>
      <c r="AB80" s="2"/>
      <c r="AC80"/>
      <c r="AD80" s="2">
        <v>1.1780412361441479</v>
      </c>
    </row>
    <row r="81" spans="2:30" x14ac:dyDescent="0.25">
      <c r="B81" s="4" t="s">
        <v>11</v>
      </c>
      <c r="C81" s="2">
        <v>0</v>
      </c>
      <c r="D81" s="2"/>
      <c r="E81"/>
      <c r="F81"/>
      <c r="G81"/>
      <c r="H81" s="2">
        <v>8.616085582454254E-2</v>
      </c>
      <c r="I81" s="2">
        <v>0</v>
      </c>
      <c r="J81" s="2">
        <v>0.40491110283292853</v>
      </c>
      <c r="K81" s="2">
        <v>0</v>
      </c>
      <c r="L81" s="2">
        <v>0</v>
      </c>
      <c r="M81" s="2">
        <v>0</v>
      </c>
      <c r="N81" s="2">
        <v>0</v>
      </c>
      <c r="O81" s="2">
        <v>0</v>
      </c>
      <c r="P81" s="2">
        <v>0</v>
      </c>
      <c r="Q81" s="2">
        <v>0.1175297276563099</v>
      </c>
      <c r="R81" s="2">
        <v>2.0087308946562339</v>
      </c>
      <c r="S81" s="2">
        <v>0</v>
      </c>
      <c r="T81"/>
      <c r="U81"/>
      <c r="V81" s="2"/>
      <c r="W81" s="2"/>
      <c r="X81" s="2">
        <v>0</v>
      </c>
      <c r="Y81" s="2">
        <v>0</v>
      </c>
      <c r="Z81" s="2">
        <v>4.5636409984260409</v>
      </c>
      <c r="AA81" s="2">
        <v>0</v>
      </c>
      <c r="AB81" s="2"/>
      <c r="AC81"/>
      <c r="AD81" s="2">
        <v>0.2068388443349661</v>
      </c>
    </row>
    <row r="82" spans="2:30" x14ac:dyDescent="0.25">
      <c r="B82" s="4" t="s">
        <v>12</v>
      </c>
      <c r="C82" s="2">
        <v>10.620958455133319</v>
      </c>
      <c r="D82" s="2"/>
      <c r="E82"/>
      <c r="F82"/>
      <c r="G82"/>
      <c r="H82" s="2">
        <v>0.2004176428962185</v>
      </c>
      <c r="I82" s="2">
        <v>0</v>
      </c>
      <c r="J82" s="2">
        <v>1.711708409449517</v>
      </c>
      <c r="K82" s="2">
        <v>0</v>
      </c>
      <c r="L82" s="2">
        <v>0</v>
      </c>
      <c r="M82" s="2">
        <v>0</v>
      </c>
      <c r="N82" s="2">
        <v>0</v>
      </c>
      <c r="O82" s="2">
        <v>0</v>
      </c>
      <c r="P82" s="2">
        <v>0</v>
      </c>
      <c r="Q82" s="2">
        <v>0</v>
      </c>
      <c r="R82" s="2">
        <v>0.64188840404966507</v>
      </c>
      <c r="S82" s="2">
        <v>0</v>
      </c>
      <c r="T82"/>
      <c r="U82"/>
      <c r="V82" s="2"/>
      <c r="W82" s="2"/>
      <c r="X82" s="2">
        <v>0</v>
      </c>
      <c r="Y82" s="2">
        <v>1.088914017673912</v>
      </c>
      <c r="Z82" s="2">
        <v>3.8701101340378341</v>
      </c>
      <c r="AA82" s="2">
        <v>0</v>
      </c>
      <c r="AB82" s="2"/>
      <c r="AC82"/>
      <c r="AD82" s="2">
        <v>0</v>
      </c>
    </row>
    <row r="83" spans="2:30" x14ac:dyDescent="0.25">
      <c r="B83" s="4" t="s">
        <v>13</v>
      </c>
      <c r="C83" s="2">
        <v>0</v>
      </c>
      <c r="D83" s="2"/>
      <c r="E83"/>
      <c r="F83"/>
      <c r="G83"/>
      <c r="H83" s="2">
        <v>0.84013077969206118</v>
      </c>
      <c r="I83" s="2">
        <v>0</v>
      </c>
      <c r="J83" s="2">
        <v>6.6916887520810304</v>
      </c>
      <c r="K83" s="2">
        <v>0</v>
      </c>
      <c r="L83" s="2">
        <v>0</v>
      </c>
      <c r="M83" s="2">
        <v>0</v>
      </c>
      <c r="N83" s="2">
        <v>0</v>
      </c>
      <c r="O83" s="2">
        <v>0</v>
      </c>
      <c r="P83" s="2">
        <v>0</v>
      </c>
      <c r="Q83" s="2">
        <v>4.3912543153049493</v>
      </c>
      <c r="R83" s="2">
        <v>21.16517378913062</v>
      </c>
      <c r="S83" s="2">
        <v>0</v>
      </c>
      <c r="T83"/>
      <c r="U83"/>
      <c r="V83" s="2"/>
      <c r="W83" s="2"/>
      <c r="X83" s="2">
        <v>0</v>
      </c>
      <c r="Y83" s="2">
        <v>0.2024263237983554</v>
      </c>
      <c r="Z83" s="2">
        <v>14.662385982300711</v>
      </c>
      <c r="AA83" s="2">
        <v>1.869581474621518</v>
      </c>
      <c r="AB83" s="2"/>
      <c r="AC83"/>
      <c r="AD83" s="2">
        <v>0.73164540300668468</v>
      </c>
    </row>
    <row r="84" spans="2:30" x14ac:dyDescent="0.25">
      <c r="B84" s="4" t="s">
        <v>14</v>
      </c>
      <c r="C84" s="2">
        <v>3.0826468243422802</v>
      </c>
      <c r="D84" s="2"/>
      <c r="E84"/>
      <c r="F84"/>
      <c r="G84"/>
      <c r="H84" s="2">
        <v>5.5954607963735498E-2</v>
      </c>
      <c r="I84" s="2">
        <v>0</v>
      </c>
      <c r="J84" s="2">
        <v>0.73310220723435493</v>
      </c>
      <c r="K84" s="2">
        <v>0</v>
      </c>
      <c r="L84" s="2">
        <v>0</v>
      </c>
      <c r="M84" s="2">
        <v>0</v>
      </c>
      <c r="N84" s="2">
        <v>0</v>
      </c>
      <c r="O84" s="2">
        <v>0</v>
      </c>
      <c r="P84" s="2">
        <v>0</v>
      </c>
      <c r="Q84" s="2">
        <v>0</v>
      </c>
      <c r="R84" s="2">
        <v>1.0068280559315239</v>
      </c>
      <c r="S84" s="2">
        <v>0</v>
      </c>
      <c r="T84"/>
      <c r="U84"/>
      <c r="V84" s="2"/>
      <c r="W84" s="2"/>
      <c r="X84" s="2">
        <v>0</v>
      </c>
      <c r="Y84" s="2">
        <v>0.53468470355013875</v>
      </c>
      <c r="Z84" s="2">
        <v>0</v>
      </c>
      <c r="AA84" s="2">
        <v>0</v>
      </c>
      <c r="AB84" s="2"/>
      <c r="AC84"/>
      <c r="AD84" s="2">
        <v>0.18389853614508811</v>
      </c>
    </row>
    <row r="85" spans="2:30" x14ac:dyDescent="0.25">
      <c r="B85" s="4" t="s">
        <v>15</v>
      </c>
      <c r="C85" s="2">
        <v>8.5599551185519829</v>
      </c>
      <c r="D85" s="2"/>
      <c r="E85"/>
      <c r="F85"/>
      <c r="G85"/>
      <c r="H85" s="2">
        <v>7.8989525462218664</v>
      </c>
      <c r="I85" s="2">
        <v>7.3975044563279857</v>
      </c>
      <c r="J85" s="2">
        <v>16.095003226502161</v>
      </c>
      <c r="K85" s="2">
        <v>0</v>
      </c>
      <c r="L85" s="2">
        <v>0</v>
      </c>
      <c r="M85" s="2">
        <v>0</v>
      </c>
      <c r="N85" s="2">
        <v>0</v>
      </c>
      <c r="O85" s="2">
        <v>0</v>
      </c>
      <c r="P85" s="2">
        <v>0</v>
      </c>
      <c r="Q85" s="2">
        <v>10.897429996164171</v>
      </c>
      <c r="R85" s="2">
        <v>56.883417267243217</v>
      </c>
      <c r="S85" s="2">
        <v>0</v>
      </c>
      <c r="T85"/>
      <c r="U85"/>
      <c r="V85" s="2"/>
      <c r="W85" s="2"/>
      <c r="X85" s="2">
        <v>0</v>
      </c>
      <c r="Y85" s="2">
        <v>1.275983861735841</v>
      </c>
      <c r="Z85" s="2">
        <v>7.9414481741240648</v>
      </c>
      <c r="AA85" s="2">
        <v>0</v>
      </c>
      <c r="AB85" s="2"/>
      <c r="AC85"/>
      <c r="AD85" s="2">
        <v>24.353017496685879</v>
      </c>
    </row>
    <row r="86" spans="2:30" x14ac:dyDescent="0.25">
      <c r="B86" s="4" t="s">
        <v>16</v>
      </c>
      <c r="C86" s="2">
        <v>36.554758319307879</v>
      </c>
      <c r="D86" s="2"/>
      <c r="E86"/>
      <c r="F86"/>
      <c r="G86"/>
      <c r="H86" s="2">
        <v>2.6722352386162459E-3</v>
      </c>
      <c r="I86" s="2">
        <v>0</v>
      </c>
      <c r="J86" s="2">
        <v>0</v>
      </c>
      <c r="K86" s="2">
        <v>0</v>
      </c>
      <c r="L86" s="2">
        <v>0</v>
      </c>
      <c r="M86" s="2">
        <v>0</v>
      </c>
      <c r="N86" s="2">
        <v>0</v>
      </c>
      <c r="O86" s="2">
        <v>0</v>
      </c>
      <c r="P86" s="2">
        <v>0</v>
      </c>
      <c r="Q86" s="2">
        <v>0</v>
      </c>
      <c r="R86" s="2">
        <v>1.033348456275911</v>
      </c>
      <c r="S86" s="2">
        <v>0</v>
      </c>
      <c r="T86"/>
      <c r="U86"/>
      <c r="V86" s="2"/>
      <c r="W86" s="2"/>
      <c r="X86" s="2">
        <v>0</v>
      </c>
      <c r="Y86" s="2">
        <v>0</v>
      </c>
      <c r="Z86" s="2">
        <v>0</v>
      </c>
      <c r="AA86" s="2">
        <v>0</v>
      </c>
      <c r="AB86" s="2"/>
      <c r="AC86"/>
      <c r="AD86" s="2">
        <v>0.1523086035557478</v>
      </c>
    </row>
    <row r="87" spans="2:30" x14ac:dyDescent="0.25">
      <c r="B87" s="4" t="s">
        <v>17</v>
      </c>
      <c r="C87" s="2">
        <v>15.70850680603537</v>
      </c>
      <c r="D87" s="2"/>
      <c r="E87"/>
      <c r="F87"/>
      <c r="G87"/>
      <c r="H87" s="2">
        <v>4.918661030331493</v>
      </c>
      <c r="I87" s="2">
        <v>6.3458110516934054</v>
      </c>
      <c r="J87" s="2">
        <v>17.16771929345996</v>
      </c>
      <c r="K87" s="2">
        <v>0</v>
      </c>
      <c r="L87" s="2">
        <v>0</v>
      </c>
      <c r="M87" s="2">
        <v>0</v>
      </c>
      <c r="N87" s="2">
        <v>0</v>
      </c>
      <c r="O87" s="2">
        <v>0</v>
      </c>
      <c r="P87" s="2">
        <v>0</v>
      </c>
      <c r="Q87" s="2">
        <v>15.69927119294208</v>
      </c>
      <c r="R87" s="2">
        <v>8.3785521945157697</v>
      </c>
      <c r="S87" s="2">
        <v>0</v>
      </c>
      <c r="T87"/>
      <c r="U87"/>
      <c r="V87" s="2"/>
      <c r="W87" s="2"/>
      <c r="X87" s="2">
        <v>0</v>
      </c>
      <c r="Y87" s="2">
        <v>0.65614049782915229</v>
      </c>
      <c r="Z87" s="2">
        <v>1.0187626830199361</v>
      </c>
      <c r="AA87" s="2">
        <v>0</v>
      </c>
      <c r="AB87" s="2"/>
      <c r="AC87"/>
      <c r="AD87" s="2">
        <v>7.7282513656064626</v>
      </c>
    </row>
    <row r="88" spans="2:30" x14ac:dyDescent="0.25">
      <c r="B88" s="4" t="s">
        <v>18</v>
      </c>
      <c r="C88" s="2">
        <v>18.21832462278914</v>
      </c>
      <c r="D88" s="2"/>
      <c r="E88"/>
      <c r="F88"/>
      <c r="G88"/>
      <c r="H88" s="2">
        <v>0</v>
      </c>
      <c r="I88" s="2">
        <v>0</v>
      </c>
      <c r="J88" s="2">
        <v>0</v>
      </c>
      <c r="K88" s="2">
        <v>0</v>
      </c>
      <c r="L88" s="2">
        <v>0</v>
      </c>
      <c r="M88" s="2">
        <v>0</v>
      </c>
      <c r="N88" s="2">
        <v>0</v>
      </c>
      <c r="O88" s="2">
        <v>76.205702104982677</v>
      </c>
      <c r="P88" s="2">
        <v>0</v>
      </c>
      <c r="Q88" s="2">
        <v>0</v>
      </c>
      <c r="R88" s="2">
        <v>6.1849362231729578E-2</v>
      </c>
      <c r="S88" s="2">
        <v>0</v>
      </c>
      <c r="T88"/>
      <c r="U88"/>
      <c r="V88" s="2"/>
      <c r="W88" s="2"/>
      <c r="X88" s="2">
        <v>0</v>
      </c>
      <c r="Y88" s="2">
        <v>0</v>
      </c>
      <c r="Z88" s="2">
        <v>0</v>
      </c>
      <c r="AA88" s="2">
        <v>0</v>
      </c>
      <c r="AB88" s="2"/>
      <c r="AC88"/>
      <c r="AD88" s="2">
        <v>0</v>
      </c>
    </row>
    <row r="89" spans="2:30" x14ac:dyDescent="0.25">
      <c r="B89" s="4" t="s">
        <v>19</v>
      </c>
      <c r="C89" s="2">
        <v>0</v>
      </c>
      <c r="D89" s="2"/>
      <c r="E89"/>
      <c r="F89"/>
      <c r="G89"/>
      <c r="H89" s="2">
        <v>2.7314240004435408</v>
      </c>
      <c r="I89" s="2">
        <v>0</v>
      </c>
      <c r="J89" s="2">
        <v>6.7888674167609331</v>
      </c>
      <c r="K89" s="2">
        <v>0</v>
      </c>
      <c r="L89" s="2">
        <v>0</v>
      </c>
      <c r="M89" s="2">
        <v>0</v>
      </c>
      <c r="N89" s="2">
        <v>0</v>
      </c>
      <c r="O89" s="2">
        <v>23.794297895017319</v>
      </c>
      <c r="P89" s="2">
        <v>0</v>
      </c>
      <c r="Q89" s="2">
        <v>2.8078250863060989</v>
      </c>
      <c r="R89" s="2">
        <v>2.6899263206448998</v>
      </c>
      <c r="S89" s="2">
        <v>0</v>
      </c>
      <c r="T89"/>
      <c r="U89"/>
      <c r="V89" s="2"/>
      <c r="W89" s="2"/>
      <c r="X89" s="2">
        <v>0</v>
      </c>
      <c r="Y89" s="2">
        <v>0.1312280995658304</v>
      </c>
      <c r="Z89" s="2">
        <v>0.47076934477743421</v>
      </c>
      <c r="AA89" s="2">
        <v>3.886990321654971</v>
      </c>
      <c r="AB89" s="2"/>
      <c r="AC89"/>
      <c r="AD89" s="2">
        <v>1.1582975282758099</v>
      </c>
    </row>
    <row r="90" spans="2:30" x14ac:dyDescent="0.25">
      <c r="B90" s="4" t="s">
        <v>20</v>
      </c>
      <c r="C90" s="2">
        <v>0</v>
      </c>
      <c r="D90" s="2"/>
      <c r="E90"/>
      <c r="F90"/>
      <c r="G90"/>
      <c r="H90" s="2">
        <v>81.290894408372736</v>
      </c>
      <c r="I90" s="2">
        <v>10.33868092691622</v>
      </c>
      <c r="J90" s="2">
        <v>33.671554867159323</v>
      </c>
      <c r="K90" s="2">
        <v>0</v>
      </c>
      <c r="L90" s="2">
        <v>0</v>
      </c>
      <c r="M90" s="2">
        <v>0</v>
      </c>
      <c r="N90" s="2">
        <v>0</v>
      </c>
      <c r="O90" s="2">
        <v>0</v>
      </c>
      <c r="P90" s="2">
        <v>0</v>
      </c>
      <c r="Q90" s="2">
        <v>1.436133486766398</v>
      </c>
      <c r="R90" s="2">
        <v>0</v>
      </c>
      <c r="S90" s="2">
        <v>2.8296004987770371</v>
      </c>
      <c r="T90"/>
      <c r="U90"/>
      <c r="V90" s="2"/>
      <c r="W90" s="2"/>
      <c r="X90" s="2">
        <v>0</v>
      </c>
      <c r="Y90" s="2">
        <v>0.32667420530217361</v>
      </c>
      <c r="Z90" s="2">
        <v>3.2723667230822602E-2</v>
      </c>
      <c r="AA90" s="2">
        <v>89.565996226054139</v>
      </c>
      <c r="AB90" s="2"/>
      <c r="AC90"/>
      <c r="AD90" s="2">
        <v>54.905935334655851</v>
      </c>
    </row>
    <row r="91" spans="2:30" x14ac:dyDescent="0.25">
      <c r="B91" s="4" t="s">
        <v>21</v>
      </c>
      <c r="C91" s="2">
        <v>0.93601440930699498</v>
      </c>
      <c r="D91" s="2"/>
      <c r="E91"/>
      <c r="F91"/>
      <c r="G91"/>
      <c r="H91" s="2">
        <v>0.33492847462693909</v>
      </c>
      <c r="I91" s="2">
        <v>0</v>
      </c>
      <c r="J91" s="2">
        <v>0.96556380248180673</v>
      </c>
      <c r="K91" s="2">
        <v>0</v>
      </c>
      <c r="L91" s="2">
        <v>0</v>
      </c>
      <c r="M91" s="2">
        <v>0</v>
      </c>
      <c r="N91" s="2">
        <v>0.29427439349352358</v>
      </c>
      <c r="O91" s="2">
        <v>0</v>
      </c>
      <c r="P91" s="2">
        <v>0</v>
      </c>
      <c r="Q91" s="2">
        <v>0.34675872650556189</v>
      </c>
      <c r="R91" s="2">
        <v>0</v>
      </c>
      <c r="S91" s="2">
        <v>2.604191645484629</v>
      </c>
      <c r="T91"/>
      <c r="U91"/>
      <c r="V91" s="2"/>
      <c r="W91" s="2"/>
      <c r="X91" s="2">
        <v>0</v>
      </c>
      <c r="Y91" s="2">
        <v>0.8648490178833188</v>
      </c>
      <c r="Z91" s="2">
        <v>0.90500580033870137</v>
      </c>
      <c r="AA91" s="2">
        <v>0</v>
      </c>
      <c r="AB91" s="2"/>
      <c r="AC91"/>
      <c r="AD91" s="2">
        <v>1.19402423775185</v>
      </c>
    </row>
    <row r="93" spans="2:30" x14ac:dyDescent="0.25">
      <c r="B93" s="3" t="s">
        <v>63</v>
      </c>
      <c r="C93" s="7">
        <v>88</v>
      </c>
      <c r="D93" s="7">
        <v>133</v>
      </c>
      <c r="E93" s="7">
        <v>142</v>
      </c>
      <c r="F93" s="7">
        <v>156</v>
      </c>
      <c r="G93" s="7">
        <v>160</v>
      </c>
      <c r="H93" s="1" t="s">
        <v>27</v>
      </c>
      <c r="I93" s="7" t="s">
        <v>28</v>
      </c>
      <c r="J93" s="7">
        <v>197</v>
      </c>
      <c r="K93" s="7">
        <v>234</v>
      </c>
      <c r="L93" s="7">
        <v>262</v>
      </c>
      <c r="M93" s="7">
        <v>276</v>
      </c>
      <c r="N93" s="7">
        <v>295</v>
      </c>
      <c r="O93" s="7">
        <v>301</v>
      </c>
      <c r="P93" s="7">
        <v>332</v>
      </c>
      <c r="Q93" s="7">
        <v>339</v>
      </c>
      <c r="R93" s="7">
        <v>355</v>
      </c>
      <c r="S93" s="7">
        <v>363</v>
      </c>
      <c r="T93" s="7">
        <v>386</v>
      </c>
      <c r="U93" s="7">
        <v>392</v>
      </c>
      <c r="V93" s="7">
        <v>398</v>
      </c>
      <c r="W93" s="7">
        <v>406</v>
      </c>
      <c r="X93" s="7">
        <v>411</v>
      </c>
      <c r="Y93" s="7">
        <v>448</v>
      </c>
      <c r="Z93" s="7">
        <v>462</v>
      </c>
      <c r="AA93" s="7">
        <v>611</v>
      </c>
      <c r="AB93" s="7">
        <v>618</v>
      </c>
      <c r="AC93" s="7">
        <v>625</v>
      </c>
      <c r="AD93" s="7">
        <v>637</v>
      </c>
    </row>
    <row r="94" spans="2:30" x14ac:dyDescent="0.25">
      <c r="B94" s="4" t="s">
        <v>22</v>
      </c>
      <c r="C94" s="2">
        <v>6.3188354445330273</v>
      </c>
      <c r="D94" s="2"/>
      <c r="E94"/>
      <c r="F94"/>
      <c r="G94"/>
      <c r="H94" s="2">
        <v>1.480218528904532</v>
      </c>
      <c r="I94" s="2">
        <v>75.918003565062392</v>
      </c>
      <c r="J94" s="2">
        <v>14.62078583441949</v>
      </c>
      <c r="K94" s="2">
        <v>100</v>
      </c>
      <c r="L94" s="2">
        <v>77.369281045751634</v>
      </c>
      <c r="M94" s="2">
        <v>100</v>
      </c>
      <c r="N94" s="2">
        <v>99.705725606506462</v>
      </c>
      <c r="O94" s="2">
        <v>0</v>
      </c>
      <c r="P94" s="2">
        <v>100</v>
      </c>
      <c r="Q94" s="2">
        <v>63.852704257767563</v>
      </c>
      <c r="R94" s="2">
        <v>1.7151121765576709</v>
      </c>
      <c r="S94" s="2">
        <v>94.566207855738341</v>
      </c>
      <c r="T94"/>
      <c r="U94"/>
      <c r="V94" s="2"/>
      <c r="W94" s="2"/>
      <c r="X94" s="2">
        <v>100</v>
      </c>
      <c r="Y94" s="2">
        <v>93.236866719716318</v>
      </c>
      <c r="Z94" s="2">
        <v>56.82052334551863</v>
      </c>
      <c r="AA94" s="2">
        <v>4.6774319776693716</v>
      </c>
      <c r="AB94" s="2"/>
      <c r="AC94"/>
      <c r="AD94" s="2">
        <v>8.2077414138375193</v>
      </c>
    </row>
    <row r="95" spans="2:30" x14ac:dyDescent="0.25">
      <c r="B95" s="4" t="s">
        <v>23</v>
      </c>
      <c r="C95" s="2">
        <v>0</v>
      </c>
      <c r="D95" s="2"/>
      <c r="E95"/>
      <c r="F95"/>
      <c r="G95"/>
      <c r="H95" s="2">
        <v>0.2457457453082604</v>
      </c>
      <c r="I95" s="2">
        <v>0</v>
      </c>
      <c r="J95" s="2">
        <v>1.5540061904514291</v>
      </c>
      <c r="K95" s="2">
        <v>0</v>
      </c>
      <c r="L95" s="2">
        <v>22.630718954248369</v>
      </c>
      <c r="M95" s="2">
        <v>0</v>
      </c>
      <c r="N95" s="2">
        <v>0</v>
      </c>
      <c r="O95" s="2">
        <v>0</v>
      </c>
      <c r="P95" s="2">
        <v>0</v>
      </c>
      <c r="Q95" s="2">
        <v>0.56862293824319143</v>
      </c>
      <c r="R95" s="2">
        <v>6.423903973418982</v>
      </c>
      <c r="S95" s="2">
        <v>0</v>
      </c>
      <c r="T95"/>
      <c r="U95"/>
      <c r="V95" s="2"/>
      <c r="W95" s="2"/>
      <c r="X95" s="2">
        <v>0</v>
      </c>
      <c r="Y95" s="2">
        <v>1.682232552944954</v>
      </c>
      <c r="Z95" s="2">
        <v>14.278270868651861</v>
      </c>
      <c r="AA95" s="2">
        <v>0</v>
      </c>
      <c r="AB95" s="2"/>
      <c r="AC95"/>
      <c r="AD95" s="2">
        <v>1.3848800804791139</v>
      </c>
    </row>
    <row r="96" spans="2:30" x14ac:dyDescent="0.25">
      <c r="B96" s="10" t="s">
        <v>71</v>
      </c>
      <c r="C96" s="6">
        <f>SUM(C94:C95)</f>
        <v>6.3188354445330273</v>
      </c>
      <c r="H96" s="6">
        <f t="shared" ref="H96:S96" si="77">SUM(H94:H95)</f>
        <v>1.7259642742127923</v>
      </c>
      <c r="I96" s="6">
        <f t="shared" si="77"/>
        <v>75.918003565062392</v>
      </c>
      <c r="J96" s="6">
        <f t="shared" si="77"/>
        <v>16.174792024870918</v>
      </c>
      <c r="K96" s="6">
        <f t="shared" si="77"/>
        <v>100</v>
      </c>
      <c r="L96" s="6">
        <f t="shared" si="77"/>
        <v>100</v>
      </c>
      <c r="M96" s="6">
        <f t="shared" si="77"/>
        <v>100</v>
      </c>
      <c r="N96" s="6">
        <f t="shared" si="77"/>
        <v>99.705725606506462</v>
      </c>
      <c r="O96" s="6">
        <f t="shared" si="77"/>
        <v>0</v>
      </c>
      <c r="P96" s="6">
        <f t="shared" si="77"/>
        <v>100</v>
      </c>
      <c r="Q96" s="6">
        <f t="shared" si="77"/>
        <v>64.421327196010751</v>
      </c>
      <c r="R96" s="6">
        <f t="shared" si="77"/>
        <v>8.1390161499766531</v>
      </c>
      <c r="S96" s="6">
        <f t="shared" si="77"/>
        <v>94.566207855738341</v>
      </c>
      <c r="X96" s="6">
        <f>SUM(X94:X95)</f>
        <v>100</v>
      </c>
      <c r="Y96" s="6">
        <f>SUM(Y94:Y95)</f>
        <v>94.919099272661271</v>
      </c>
      <c r="Z96" s="6">
        <f>SUM(Z94:Z95)</f>
        <v>71.098794214170496</v>
      </c>
      <c r="AA96" s="6">
        <f>SUM(AA94:AA95)</f>
        <v>4.6774319776693716</v>
      </c>
      <c r="AD96" s="6">
        <f>SUM(AD94:AD95)</f>
        <v>9.5926214943166332</v>
      </c>
    </row>
    <row r="97" spans="2:30" x14ac:dyDescent="0.25">
      <c r="B97" s="4" t="s">
        <v>24</v>
      </c>
      <c r="C97" s="2">
        <v>92.745150146159972</v>
      </c>
      <c r="D97" s="2"/>
      <c r="E97"/>
      <c r="F97"/>
      <c r="G97"/>
      <c r="H97" s="2">
        <v>16.64821284278753</v>
      </c>
      <c r="I97" s="2">
        <v>13.743315508021389</v>
      </c>
      <c r="J97" s="2">
        <v>49.188089305487964</v>
      </c>
      <c r="K97" s="2">
        <v>0</v>
      </c>
      <c r="L97" s="2">
        <v>0</v>
      </c>
      <c r="M97" s="2">
        <v>0</v>
      </c>
      <c r="N97" s="2">
        <v>0</v>
      </c>
      <c r="O97" s="2">
        <v>100</v>
      </c>
      <c r="P97" s="2">
        <v>0</v>
      </c>
      <c r="Q97" s="2">
        <v>33.7957805907173</v>
      </c>
      <c r="R97" s="2">
        <v>91.860983850023331</v>
      </c>
      <c r="S97" s="2">
        <v>0</v>
      </c>
      <c r="T97"/>
      <c r="U97"/>
      <c r="V97" s="2"/>
      <c r="W97" s="2"/>
      <c r="X97" s="2">
        <v>0</v>
      </c>
      <c r="Y97" s="2">
        <v>3.8893775041532299</v>
      </c>
      <c r="Z97" s="2">
        <v>27.963476318259978</v>
      </c>
      <c r="AA97" s="2">
        <v>5.7565717962764893</v>
      </c>
      <c r="AB97" s="2"/>
      <c r="AC97"/>
      <c r="AD97" s="2">
        <v>34.30741893327567</v>
      </c>
    </row>
    <row r="98" spans="2:30" x14ac:dyDescent="0.25">
      <c r="B98" s="4" t="s">
        <v>20</v>
      </c>
      <c r="C98" s="2">
        <v>0</v>
      </c>
      <c r="D98" s="2"/>
      <c r="E98"/>
      <c r="F98"/>
      <c r="G98"/>
      <c r="H98" s="2">
        <v>81.290894408372736</v>
      </c>
      <c r="I98" s="2">
        <v>10.33868092691622</v>
      </c>
      <c r="J98" s="2">
        <v>33.671554867159323</v>
      </c>
      <c r="K98" s="2">
        <v>0</v>
      </c>
      <c r="L98" s="2">
        <v>0</v>
      </c>
      <c r="M98" s="2">
        <v>0</v>
      </c>
      <c r="N98" s="2">
        <v>0</v>
      </c>
      <c r="O98" s="2">
        <v>0</v>
      </c>
      <c r="P98" s="2">
        <v>0</v>
      </c>
      <c r="Q98" s="2">
        <v>1.436133486766398</v>
      </c>
      <c r="R98" s="2">
        <v>0</v>
      </c>
      <c r="S98" s="2">
        <v>2.8296004987770371</v>
      </c>
      <c r="T98"/>
      <c r="U98"/>
      <c r="V98" s="2"/>
      <c r="W98" s="2"/>
      <c r="X98" s="2">
        <v>0</v>
      </c>
      <c r="Y98" s="2">
        <v>0.32667420530217361</v>
      </c>
      <c r="Z98" s="2">
        <v>3.2723667230822602E-2</v>
      </c>
      <c r="AA98" s="2">
        <v>89.565996226054139</v>
      </c>
      <c r="AB98" s="2"/>
      <c r="AC98"/>
      <c r="AD98" s="2">
        <v>54.905935334655851</v>
      </c>
    </row>
    <row r="99" spans="2:30" x14ac:dyDescent="0.25">
      <c r="B99" s="4" t="s">
        <v>21</v>
      </c>
      <c r="C99" s="2">
        <v>0.93601440930699498</v>
      </c>
      <c r="D99" s="2"/>
      <c r="E99"/>
      <c r="F99"/>
      <c r="G99"/>
      <c r="H99" s="2">
        <v>0.33492847462693909</v>
      </c>
      <c r="I99" s="2">
        <v>0</v>
      </c>
      <c r="J99" s="2">
        <v>0.96556380248180673</v>
      </c>
      <c r="K99" s="2">
        <v>0</v>
      </c>
      <c r="L99" s="2">
        <v>0</v>
      </c>
      <c r="M99" s="2">
        <v>0</v>
      </c>
      <c r="N99" s="2">
        <v>0.29427439349352358</v>
      </c>
      <c r="O99" s="2">
        <v>0</v>
      </c>
      <c r="P99" s="2">
        <v>0</v>
      </c>
      <c r="Q99" s="2">
        <v>0.34675872650556189</v>
      </c>
      <c r="R99" s="2">
        <v>0</v>
      </c>
      <c r="S99" s="2">
        <v>2.604191645484629</v>
      </c>
      <c r="T99"/>
      <c r="U99"/>
      <c r="V99" s="2"/>
      <c r="W99" s="2"/>
      <c r="X99" s="2">
        <v>0</v>
      </c>
      <c r="Y99" s="2">
        <v>0.8648490178833188</v>
      </c>
      <c r="Z99" s="2">
        <v>0.90500580033870137</v>
      </c>
      <c r="AA99" s="2">
        <v>0</v>
      </c>
      <c r="AB99" s="2"/>
      <c r="AC99"/>
      <c r="AD99" s="2">
        <v>1.19402423775185</v>
      </c>
    </row>
    <row r="100" spans="2:30" x14ac:dyDescent="0.25">
      <c r="B100" s="4" t="s">
        <v>25</v>
      </c>
      <c r="C100" s="2">
        <v>24.268461924587349</v>
      </c>
      <c r="D100" s="2"/>
      <c r="E100"/>
      <c r="F100"/>
      <c r="G100"/>
      <c r="H100" s="2">
        <v>16.4753292125135</v>
      </c>
      <c r="I100" s="2">
        <v>13.743315508021389</v>
      </c>
      <c r="J100" s="2">
        <v>47.178025346582601</v>
      </c>
      <c r="K100" s="2">
        <v>0</v>
      </c>
      <c r="L100" s="2">
        <v>0</v>
      </c>
      <c r="M100" s="2">
        <v>0</v>
      </c>
      <c r="N100" s="2">
        <v>0</v>
      </c>
      <c r="O100" s="2">
        <v>23.794297895017319</v>
      </c>
      <c r="P100" s="2">
        <v>0</v>
      </c>
      <c r="Q100" s="2">
        <v>33.913310318373597</v>
      </c>
      <c r="R100" s="2">
        <v>91.125800466190753</v>
      </c>
      <c r="S100" s="2">
        <v>0</v>
      </c>
      <c r="T100"/>
      <c r="U100"/>
      <c r="V100" s="2"/>
      <c r="W100" s="2"/>
      <c r="X100" s="2">
        <v>0</v>
      </c>
      <c r="Y100" s="2">
        <v>2.2657787829291789</v>
      </c>
      <c r="Z100" s="2">
        <v>28.65700718264819</v>
      </c>
      <c r="AA100" s="2">
        <v>5.7565717962764893</v>
      </c>
      <c r="AB100" s="2"/>
      <c r="AC100"/>
      <c r="AD100" s="2">
        <v>34.178050637909813</v>
      </c>
    </row>
    <row r="101" spans="2:30" x14ac:dyDescent="0.25">
      <c r="B101" s="4" t="s">
        <v>83</v>
      </c>
      <c r="C101" s="2">
        <v>0</v>
      </c>
      <c r="D101" s="2"/>
      <c r="E101"/>
      <c r="F101"/>
      <c r="G101"/>
      <c r="H101" s="2">
        <v>2.8059094359498311</v>
      </c>
      <c r="I101" s="2">
        <v>7.3975044563279857</v>
      </c>
      <c r="J101" s="2">
        <v>7.8902256164664983</v>
      </c>
      <c r="K101" s="2">
        <v>0</v>
      </c>
      <c r="L101" s="2">
        <v>0</v>
      </c>
      <c r="M101" s="2">
        <v>0</v>
      </c>
      <c r="N101" s="2">
        <v>0</v>
      </c>
      <c r="O101" s="2">
        <v>23.794297895017319</v>
      </c>
      <c r="P101" s="2">
        <v>0</v>
      </c>
      <c r="Q101" s="2">
        <v>8.653624856156501</v>
      </c>
      <c r="R101" s="2">
        <v>90.580427376251535</v>
      </c>
      <c r="S101" s="2">
        <v>0</v>
      </c>
      <c r="T101"/>
      <c r="U101"/>
      <c r="V101" s="2"/>
      <c r="W101" s="2"/>
      <c r="X101" s="2">
        <v>0</v>
      </c>
      <c r="Y101" s="2">
        <v>0.179391604193715</v>
      </c>
      <c r="Z101" s="2">
        <v>1.467255875836293</v>
      </c>
      <c r="AA101" s="2">
        <v>0</v>
      </c>
      <c r="AB101" s="2"/>
      <c r="AC101"/>
      <c r="AD101" s="2">
        <v>10.90529601459154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32E236-836B-438D-B2E6-1990D203F81F}">
  <dimension ref="A1:AG64"/>
  <sheetViews>
    <sheetView workbookViewId="0">
      <selection activeCell="I36" sqref="I36"/>
    </sheetView>
  </sheetViews>
  <sheetFormatPr defaultRowHeight="15" x14ac:dyDescent="0.25"/>
  <cols>
    <col min="1" max="1" width="14.7109375" bestFit="1" customWidth="1"/>
    <col min="2" max="2" width="7.28515625" bestFit="1" customWidth="1"/>
    <col min="3" max="10" width="3.85546875" bestFit="1" customWidth="1"/>
    <col min="11" max="11" width="7.5703125" bestFit="1" customWidth="1"/>
    <col min="12" max="12" width="8.5703125" bestFit="1" customWidth="1"/>
    <col min="13" max="13" width="12.85546875" bestFit="1" customWidth="1"/>
    <col min="14" max="14" width="15.42578125" bestFit="1" customWidth="1"/>
    <col min="15" max="15" width="12.85546875" bestFit="1" customWidth="1"/>
    <col min="16" max="16" width="15.42578125" bestFit="1" customWidth="1"/>
    <col min="17" max="17" width="12.85546875" bestFit="1" customWidth="1"/>
    <col min="18" max="18" width="15.42578125" bestFit="1" customWidth="1"/>
    <col min="19" max="19" width="12.85546875" bestFit="1" customWidth="1"/>
    <col min="20" max="20" width="15.42578125" bestFit="1" customWidth="1"/>
    <col min="21" max="21" width="11.5703125" bestFit="1" customWidth="1"/>
    <col min="22" max="22" width="5.140625" bestFit="1" customWidth="1"/>
  </cols>
  <sheetData>
    <row r="1" spans="1:33" x14ac:dyDescent="0.25">
      <c r="A1" s="10" t="s">
        <v>74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</row>
    <row r="2" spans="1:33" x14ac:dyDescent="0.25">
      <c r="A2" s="10" t="s">
        <v>103</v>
      </c>
      <c r="B2" s="2">
        <v>0</v>
      </c>
      <c r="C2" s="2">
        <v>0.73417109842565331</v>
      </c>
      <c r="D2" s="2">
        <v>1.8604019363461139</v>
      </c>
      <c r="E2" s="2">
        <v>1.9754789464007823</v>
      </c>
      <c r="F2" s="2">
        <v>1.3418066010626737</v>
      </c>
      <c r="G2" s="2">
        <v>8.497630685888188</v>
      </c>
      <c r="H2" s="2">
        <v>0.31343315532023186</v>
      </c>
      <c r="I2" s="2">
        <v>2.8309974739767648E-2</v>
      </c>
      <c r="J2" s="2">
        <v>4.7129894678800436E-3</v>
      </c>
      <c r="K2" s="2">
        <v>1.7321777428328791</v>
      </c>
      <c r="L2" s="2">
        <v>1.5425841298427516</v>
      </c>
      <c r="M2" s="2">
        <v>0.69388863673883383</v>
      </c>
      <c r="N2" s="2">
        <v>2.7514094026351068</v>
      </c>
      <c r="O2" s="2">
        <v>0.28455372126268191</v>
      </c>
      <c r="P2" s="2">
        <v>17.787523658614134</v>
      </c>
      <c r="Q2" s="2">
        <v>4.6046924193309559E-2</v>
      </c>
      <c r="R2" s="2">
        <v>13.777719458278431</v>
      </c>
      <c r="S2" s="2">
        <v>0.36115942351292424</v>
      </c>
      <c r="T2" s="2">
        <v>5.4622086252356148</v>
      </c>
      <c r="U2" s="2">
        <v>37.559455060023161</v>
      </c>
      <c r="V2" s="2">
        <v>3.2453278291788732</v>
      </c>
    </row>
    <row r="3" spans="1:33" x14ac:dyDescent="0.25">
      <c r="A3" s="10" t="s">
        <v>104</v>
      </c>
      <c r="B3" s="2">
        <v>0</v>
      </c>
      <c r="C3" s="2">
        <v>0</v>
      </c>
      <c r="D3" s="2">
        <v>2.1755342076447177</v>
      </c>
      <c r="E3" s="2">
        <v>3.6815621376415475</v>
      </c>
      <c r="F3" s="2">
        <v>3.2872042973167801</v>
      </c>
      <c r="G3" s="2">
        <v>14.827779119840862</v>
      </c>
      <c r="H3" s="2">
        <v>3.2567723146192384</v>
      </c>
      <c r="I3" s="2">
        <v>1.9892649814583947</v>
      </c>
      <c r="J3" s="2">
        <v>0</v>
      </c>
      <c r="K3" s="2">
        <v>7.7610685066609291</v>
      </c>
      <c r="L3" s="2">
        <v>0.22943256876051588</v>
      </c>
      <c r="M3" s="2">
        <v>6.8213086405103454</v>
      </c>
      <c r="N3" s="2">
        <v>1.5175610064395297</v>
      </c>
      <c r="O3" s="2">
        <v>23.167526114057548</v>
      </c>
      <c r="P3" s="2">
        <v>10.241428350135658</v>
      </c>
      <c r="Q3" s="2">
        <v>0.87184494940782964</v>
      </c>
      <c r="R3" s="2">
        <v>7.8793965995934343</v>
      </c>
      <c r="S3" s="2">
        <v>0</v>
      </c>
      <c r="T3" s="2">
        <v>4.0204341823352339</v>
      </c>
      <c r="U3" s="2">
        <v>0</v>
      </c>
      <c r="V3" s="2">
        <v>8.2718820235774384</v>
      </c>
    </row>
    <row r="4" spans="1:33" x14ac:dyDescent="0.25">
      <c r="A4" s="10" t="s">
        <v>105</v>
      </c>
      <c r="B4" s="2">
        <v>0</v>
      </c>
      <c r="C4" s="2">
        <v>0</v>
      </c>
      <c r="D4" s="2">
        <v>0</v>
      </c>
      <c r="E4" s="2">
        <v>0</v>
      </c>
      <c r="F4" s="2">
        <v>0</v>
      </c>
      <c r="G4" s="2">
        <v>0</v>
      </c>
      <c r="H4" s="2">
        <v>53.846153846153847</v>
      </c>
      <c r="I4" s="2">
        <v>46.153846153846153</v>
      </c>
      <c r="J4" s="2">
        <v>0</v>
      </c>
      <c r="K4" s="2">
        <v>0</v>
      </c>
      <c r="L4" s="2">
        <v>0</v>
      </c>
      <c r="M4" s="2">
        <v>0</v>
      </c>
      <c r="N4" s="2">
        <v>0</v>
      </c>
      <c r="O4" s="2">
        <v>0</v>
      </c>
      <c r="P4" s="2">
        <v>0</v>
      </c>
      <c r="Q4" s="2">
        <v>0</v>
      </c>
      <c r="R4" s="2">
        <v>0</v>
      </c>
      <c r="S4" s="2">
        <v>0</v>
      </c>
      <c r="T4" s="2">
        <v>0</v>
      </c>
      <c r="U4" s="2">
        <v>0</v>
      </c>
      <c r="V4" s="2">
        <v>0</v>
      </c>
    </row>
    <row r="5" spans="1:33" x14ac:dyDescent="0.25">
      <c r="A5" s="10" t="s">
        <v>106</v>
      </c>
      <c r="B5" s="2">
        <v>0</v>
      </c>
      <c r="C5" s="2">
        <v>0</v>
      </c>
      <c r="D5" s="2">
        <v>3.0046229591098549E-2</v>
      </c>
      <c r="E5" s="2">
        <v>2.380585882987039E-2</v>
      </c>
      <c r="F5" s="2">
        <v>5.6625586537070336E-3</v>
      </c>
      <c r="G5" s="2">
        <v>0.43738718870638521</v>
      </c>
      <c r="H5" s="2">
        <v>0</v>
      </c>
      <c r="I5" s="2">
        <v>0</v>
      </c>
      <c r="J5" s="2">
        <v>0</v>
      </c>
      <c r="K5" s="2">
        <v>0</v>
      </c>
      <c r="L5" s="2">
        <v>2.5770419995442218E-2</v>
      </c>
      <c r="M5" s="2">
        <v>6.7880409292022673E-2</v>
      </c>
      <c r="N5" s="2">
        <v>0.90909032041247695</v>
      </c>
      <c r="O5" s="2">
        <v>0.16997370614093224</v>
      </c>
      <c r="P5" s="2">
        <v>35.065026918428771</v>
      </c>
      <c r="Q5" s="2">
        <v>0</v>
      </c>
      <c r="R5" s="2">
        <v>45.812855098358739</v>
      </c>
      <c r="S5" s="2">
        <v>0</v>
      </c>
      <c r="T5" s="2">
        <v>13.515170278666565</v>
      </c>
      <c r="U5" s="2">
        <v>1.8237328739529182E-2</v>
      </c>
      <c r="V5" s="2">
        <v>3.9190936841844759</v>
      </c>
    </row>
    <row r="6" spans="1:33" x14ac:dyDescent="0.25">
      <c r="A6" s="10" t="s">
        <v>107</v>
      </c>
      <c r="B6" s="2">
        <v>0</v>
      </c>
      <c r="C6" s="2">
        <v>0</v>
      </c>
      <c r="D6" s="2">
        <v>0.53649657349734881</v>
      </c>
      <c r="E6" s="2">
        <v>2.3983366783895748</v>
      </c>
      <c r="F6" s="2">
        <v>1.6873968353862752</v>
      </c>
      <c r="G6" s="2">
        <v>5.4288069324845489</v>
      </c>
      <c r="H6" s="2">
        <v>1.2959826792480693</v>
      </c>
      <c r="I6" s="2">
        <v>5.2700064144290758E-2</v>
      </c>
      <c r="J6" s="2">
        <v>2.4007711415401839E-2</v>
      </c>
      <c r="K6" s="2">
        <v>5.3857902001698825</v>
      </c>
      <c r="L6" s="2">
        <v>6.8024601782098868</v>
      </c>
      <c r="M6" s="2">
        <v>1.2831625270540234</v>
      </c>
      <c r="N6" s="2">
        <v>3.6663467673928944</v>
      </c>
      <c r="O6" s="2">
        <v>0.40703837463939346</v>
      </c>
      <c r="P6" s="2">
        <v>25.168399837071096</v>
      </c>
      <c r="Q6" s="2">
        <v>0.1216495681440331</v>
      </c>
      <c r="R6" s="2">
        <v>15.940051465526659</v>
      </c>
      <c r="S6" s="2">
        <v>0.27449492933003272</v>
      </c>
      <c r="T6" s="2">
        <v>7.8764999222080903</v>
      </c>
      <c r="U6" s="2">
        <v>19.811156258930954</v>
      </c>
      <c r="V6" s="2">
        <v>1.8392224967575383</v>
      </c>
    </row>
    <row r="7" spans="1:33" x14ac:dyDescent="0.25">
      <c r="A7" s="10"/>
      <c r="Y7" s="6"/>
      <c r="Z7" s="6"/>
      <c r="AA7" s="6"/>
      <c r="AB7" s="6"/>
      <c r="AC7" s="6"/>
      <c r="AD7" s="2"/>
      <c r="AE7" s="2"/>
      <c r="AF7" s="2"/>
      <c r="AG7" s="2"/>
    </row>
    <row r="8" spans="1:33" x14ac:dyDescent="0.25">
      <c r="A8" s="10" t="s">
        <v>108</v>
      </c>
      <c r="B8" s="4" t="s">
        <v>1</v>
      </c>
      <c r="C8" s="4" t="s">
        <v>2</v>
      </c>
      <c r="D8" s="4" t="s">
        <v>3</v>
      </c>
      <c r="E8" s="4" t="s">
        <v>4</v>
      </c>
      <c r="F8" s="4" t="s">
        <v>5</v>
      </c>
      <c r="G8" s="4" t="s">
        <v>6</v>
      </c>
      <c r="H8" s="4" t="s">
        <v>7</v>
      </c>
      <c r="I8" s="4" t="s">
        <v>8</v>
      </c>
      <c r="J8" s="4" t="s">
        <v>9</v>
      </c>
      <c r="K8" s="4" t="s">
        <v>10</v>
      </c>
      <c r="L8" s="4" t="s">
        <v>11</v>
      </c>
      <c r="M8" s="4" t="s">
        <v>12</v>
      </c>
      <c r="N8" s="4" t="s">
        <v>13</v>
      </c>
      <c r="O8" s="4" t="s">
        <v>14</v>
      </c>
      <c r="P8" s="4" t="s">
        <v>15</v>
      </c>
      <c r="Q8" s="4" t="s">
        <v>16</v>
      </c>
      <c r="R8" s="4" t="s">
        <v>17</v>
      </c>
      <c r="S8" s="4" t="s">
        <v>18</v>
      </c>
      <c r="T8" s="4" t="s">
        <v>19</v>
      </c>
      <c r="U8" s="4" t="s">
        <v>20</v>
      </c>
      <c r="V8" s="4" t="s">
        <v>21</v>
      </c>
      <c r="Y8" s="6"/>
      <c r="Z8" s="6"/>
      <c r="AA8" s="6"/>
      <c r="AB8" s="6"/>
      <c r="AC8" s="6"/>
      <c r="AD8" s="2"/>
      <c r="AE8" s="2"/>
      <c r="AF8" s="2"/>
      <c r="AG8" s="2"/>
    </row>
    <row r="9" spans="1:33" x14ac:dyDescent="0.25">
      <c r="A9" s="10" t="s">
        <v>103</v>
      </c>
      <c r="B9" s="6">
        <v>0</v>
      </c>
      <c r="C9" s="6">
        <v>0.75652312978896863</v>
      </c>
      <c r="D9" s="6">
        <v>2.624836039827636</v>
      </c>
      <c r="E9" s="6">
        <v>1.286650948400976</v>
      </c>
      <c r="F9" s="6">
        <v>2.6370029957124839</v>
      </c>
      <c r="G9" s="6">
        <v>19.698741509168276</v>
      </c>
      <c r="H9" s="6">
        <v>3.4800452694301272</v>
      </c>
      <c r="I9" s="6">
        <v>0</v>
      </c>
      <c r="J9" s="6">
        <v>0</v>
      </c>
      <c r="K9" s="6">
        <v>1.2746720168685866</v>
      </c>
      <c r="L9" s="6">
        <v>1.1214143386723807</v>
      </c>
      <c r="M9" s="6">
        <v>1.0502415528698235</v>
      </c>
      <c r="N9" s="6">
        <v>1.6380794910239294</v>
      </c>
      <c r="O9" s="6">
        <v>0.14114752941413694</v>
      </c>
      <c r="P9" s="6">
        <v>18.757357088050608</v>
      </c>
      <c r="Q9" s="6">
        <v>0</v>
      </c>
      <c r="R9" s="6">
        <v>6.5916175806271342</v>
      </c>
      <c r="S9" s="6">
        <v>0</v>
      </c>
      <c r="T9" s="6">
        <v>0</v>
      </c>
      <c r="U9" s="6">
        <v>37.237096201348784</v>
      </c>
      <c r="V9" s="6">
        <v>1.7045743087961502</v>
      </c>
      <c r="Y9" s="6"/>
      <c r="Z9" s="6"/>
      <c r="AA9" s="6"/>
      <c r="AB9" s="6"/>
      <c r="AC9" s="6"/>
      <c r="AD9" s="2"/>
      <c r="AE9" s="2"/>
      <c r="AF9" s="2"/>
      <c r="AG9" s="2"/>
    </row>
    <row r="10" spans="1:33" x14ac:dyDescent="0.25">
      <c r="A10" s="10" t="s">
        <v>104</v>
      </c>
      <c r="B10" s="6">
        <v>0</v>
      </c>
      <c r="C10" s="6">
        <v>1.2036634077111996</v>
      </c>
      <c r="D10" s="6">
        <v>0.69704979853095794</v>
      </c>
      <c r="E10" s="6">
        <v>0</v>
      </c>
      <c r="F10" s="6">
        <v>0</v>
      </c>
      <c r="G10" s="6">
        <v>1.1456469282456567</v>
      </c>
      <c r="H10" s="6">
        <v>0.18080021848969005</v>
      </c>
      <c r="I10" s="6">
        <v>0</v>
      </c>
      <c r="J10" s="6">
        <v>0</v>
      </c>
      <c r="K10" s="6">
        <v>13.529816249068867</v>
      </c>
      <c r="L10" s="6">
        <v>0.22888340241909558</v>
      </c>
      <c r="M10" s="6">
        <v>14.158984703173422</v>
      </c>
      <c r="N10" s="6">
        <v>7.6377204771788518</v>
      </c>
      <c r="O10" s="6">
        <v>2.615856434928006</v>
      </c>
      <c r="P10" s="6">
        <v>29.395365539278544</v>
      </c>
      <c r="Q10" s="6">
        <v>2.1580415072658736</v>
      </c>
      <c r="R10" s="6">
        <v>17.311619298655796</v>
      </c>
      <c r="S10" s="6">
        <v>0</v>
      </c>
      <c r="T10" s="6">
        <v>9.7365520350540393</v>
      </c>
      <c r="U10" s="6">
        <v>0</v>
      </c>
      <c r="V10" s="6">
        <v>0</v>
      </c>
      <c r="Y10" s="6"/>
      <c r="Z10" s="6"/>
      <c r="AA10" s="6"/>
      <c r="AB10" s="6"/>
      <c r="AC10" s="6"/>
      <c r="AD10" s="2"/>
      <c r="AE10" s="2"/>
      <c r="AF10" s="2"/>
      <c r="AG10" s="2"/>
    </row>
    <row r="11" spans="1:33" x14ac:dyDescent="0.25">
      <c r="A11" s="10" t="s">
        <v>105</v>
      </c>
      <c r="B11" s="6">
        <v>0</v>
      </c>
      <c r="C11" s="6">
        <v>36.682168056446443</v>
      </c>
      <c r="D11" s="6">
        <v>11.42559332905709</v>
      </c>
      <c r="E11" s="6">
        <v>1.892238614496472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>
        <v>0</v>
      </c>
      <c r="O11" s="6">
        <v>31.147540983606554</v>
      </c>
      <c r="P11" s="6">
        <v>0</v>
      </c>
      <c r="Q11" s="6">
        <v>0</v>
      </c>
      <c r="R11" s="6">
        <v>0</v>
      </c>
      <c r="S11" s="6">
        <v>0</v>
      </c>
      <c r="T11" s="6">
        <v>18.852459016393446</v>
      </c>
      <c r="U11" s="6">
        <v>0</v>
      </c>
      <c r="V11" s="6">
        <v>0</v>
      </c>
      <c r="Y11" s="6"/>
      <c r="Z11" s="6"/>
      <c r="AA11" s="6"/>
      <c r="AB11" s="6"/>
      <c r="AC11" s="6"/>
      <c r="AD11" s="6"/>
      <c r="AE11" s="6"/>
      <c r="AF11" s="6"/>
      <c r="AG11" s="6"/>
    </row>
    <row r="12" spans="1:33" x14ac:dyDescent="0.25">
      <c r="A12" s="10" t="s">
        <v>106</v>
      </c>
      <c r="B12" s="6">
        <v>0</v>
      </c>
      <c r="C12" s="6">
        <v>0</v>
      </c>
      <c r="D12" s="6">
        <v>5.7010551620630436E-2</v>
      </c>
      <c r="E12" s="6">
        <v>0.44407930386412842</v>
      </c>
      <c r="F12" s="6">
        <v>0.82450622128995465</v>
      </c>
      <c r="G12" s="6">
        <v>48.436151608422456</v>
      </c>
      <c r="H12" s="6">
        <v>0.36091740891782259</v>
      </c>
      <c r="I12" s="6">
        <v>0.19032327359077131</v>
      </c>
      <c r="J12" s="6">
        <v>3.8835262433123262E-2</v>
      </c>
      <c r="K12" s="6">
        <v>5.166802315004257</v>
      </c>
      <c r="L12" s="6">
        <v>3.3335520309108078</v>
      </c>
      <c r="M12" s="6">
        <v>8.0739952199546199</v>
      </c>
      <c r="N12" s="6">
        <v>8.3891348095266096</v>
      </c>
      <c r="O12" s="6">
        <v>1.3530532265977271</v>
      </c>
      <c r="P12" s="6">
        <v>11.156448890473484</v>
      </c>
      <c r="Q12" s="6">
        <v>1.9033444005627793</v>
      </c>
      <c r="R12" s="6">
        <v>7.6601404518172735</v>
      </c>
      <c r="S12" s="6">
        <v>0</v>
      </c>
      <c r="T12" s="6">
        <v>1.2192177811152143</v>
      </c>
      <c r="U12" s="6">
        <v>2.1642304311762478E-2</v>
      </c>
      <c r="V12" s="6">
        <v>1.3708449395865758</v>
      </c>
      <c r="Y12" s="6"/>
      <c r="Z12" s="6"/>
      <c r="AA12" s="6"/>
      <c r="AB12" s="6"/>
      <c r="AC12" s="6"/>
      <c r="AD12" s="6"/>
      <c r="AE12" s="6"/>
      <c r="AF12" s="6"/>
      <c r="AG12" s="6"/>
    </row>
    <row r="13" spans="1:33" x14ac:dyDescent="0.25">
      <c r="A13" s="10" t="s">
        <v>107</v>
      </c>
      <c r="B13" s="6">
        <v>0</v>
      </c>
      <c r="C13" s="6">
        <v>0.32430743314152216</v>
      </c>
      <c r="D13" s="6">
        <v>1.407857969105019</v>
      </c>
      <c r="E13" s="6">
        <v>0</v>
      </c>
      <c r="F13" s="6">
        <v>4.1529041285512989</v>
      </c>
      <c r="G13" s="6">
        <v>26.754216707953223</v>
      </c>
      <c r="H13" s="6">
        <v>0.36522472610797602</v>
      </c>
      <c r="I13" s="6">
        <v>0</v>
      </c>
      <c r="J13" s="6">
        <v>0</v>
      </c>
      <c r="K13" s="6">
        <v>2.2004410884181786</v>
      </c>
      <c r="L13" s="6">
        <v>0.96989138883445858</v>
      </c>
      <c r="M13" s="6">
        <v>0</v>
      </c>
      <c r="N13" s="6">
        <v>2.7444895393425077</v>
      </c>
      <c r="O13" s="6">
        <v>0</v>
      </c>
      <c r="P13" s="6">
        <v>11.966597769544348</v>
      </c>
      <c r="Q13" s="6">
        <v>0</v>
      </c>
      <c r="R13" s="6">
        <v>9.8169124417750595</v>
      </c>
      <c r="S13" s="6">
        <v>0</v>
      </c>
      <c r="T13" s="6">
        <v>4.6358231046686038</v>
      </c>
      <c r="U13" s="6">
        <v>34.049991354588052</v>
      </c>
      <c r="V13" s="6">
        <v>0.6113423479697494</v>
      </c>
      <c r="Y13" s="6"/>
      <c r="Z13" s="6"/>
      <c r="AA13" s="6"/>
      <c r="AB13" s="6"/>
      <c r="AC13" s="6"/>
      <c r="AD13" s="6"/>
      <c r="AE13" s="6"/>
      <c r="AF13" s="6"/>
      <c r="AG13" s="6"/>
    </row>
    <row r="14" spans="1:33" x14ac:dyDescent="0.25">
      <c r="A14" s="10"/>
      <c r="Y14" s="6"/>
      <c r="Z14" s="6"/>
      <c r="AA14" s="6"/>
      <c r="AB14" s="6"/>
      <c r="AC14" s="6"/>
      <c r="AD14" s="6"/>
      <c r="AE14" s="6"/>
      <c r="AF14" s="6"/>
      <c r="AG14" s="6"/>
    </row>
    <row r="15" spans="1:33" x14ac:dyDescent="0.25">
      <c r="A15" s="10" t="s">
        <v>109</v>
      </c>
      <c r="B15" s="4" t="s">
        <v>1</v>
      </c>
      <c r="C15" s="4" t="s">
        <v>2</v>
      </c>
      <c r="D15" s="4" t="s">
        <v>3</v>
      </c>
      <c r="E15" s="4" t="s">
        <v>4</v>
      </c>
      <c r="F15" s="4" t="s">
        <v>5</v>
      </c>
      <c r="G15" s="4" t="s">
        <v>6</v>
      </c>
      <c r="H15" s="4" t="s">
        <v>7</v>
      </c>
      <c r="I15" s="4" t="s">
        <v>8</v>
      </c>
      <c r="J15" s="4" t="s">
        <v>9</v>
      </c>
      <c r="K15" s="4" t="s">
        <v>10</v>
      </c>
      <c r="L15" s="4" t="s">
        <v>11</v>
      </c>
      <c r="M15" s="4" t="s">
        <v>12</v>
      </c>
      <c r="N15" s="4" t="s">
        <v>13</v>
      </c>
      <c r="O15" s="4" t="s">
        <v>14</v>
      </c>
      <c r="P15" s="4" t="s">
        <v>15</v>
      </c>
      <c r="Q15" s="4" t="s">
        <v>16</v>
      </c>
      <c r="R15" s="4" t="s">
        <v>17</v>
      </c>
      <c r="S15" s="4" t="s">
        <v>18</v>
      </c>
      <c r="T15" s="4" t="s">
        <v>19</v>
      </c>
      <c r="U15" s="4" t="s">
        <v>20</v>
      </c>
      <c r="V15" s="4" t="s">
        <v>21</v>
      </c>
      <c r="Y15" s="6"/>
      <c r="Z15" s="6"/>
      <c r="AA15" s="6"/>
      <c r="AB15" s="6"/>
      <c r="AC15" s="6"/>
      <c r="AD15" s="6"/>
      <c r="AE15" s="6"/>
      <c r="AF15" s="6"/>
      <c r="AG15" s="6"/>
    </row>
    <row r="16" spans="1:33" x14ac:dyDescent="0.25">
      <c r="A16" s="10" t="s">
        <v>103</v>
      </c>
      <c r="B16" s="6">
        <v>0</v>
      </c>
      <c r="C16" s="6">
        <v>1.5173866988314797</v>
      </c>
      <c r="D16" s="6">
        <v>3.2743551476666002</v>
      </c>
      <c r="E16" s="6">
        <v>3.2499509046330073</v>
      </c>
      <c r="F16" s="6">
        <v>4.0664090748566677</v>
      </c>
      <c r="G16" s="6">
        <v>24.067627572990943</v>
      </c>
      <c r="H16" s="6">
        <v>1.3880455032091004</v>
      </c>
      <c r="I16" s="6">
        <v>0.4207847719700662</v>
      </c>
      <c r="J16" s="6">
        <v>2.9148623880731754E-3</v>
      </c>
      <c r="K16" s="6">
        <v>1.5709084851772548</v>
      </c>
      <c r="L16" s="6">
        <v>0.36711947267348194</v>
      </c>
      <c r="M16" s="6">
        <v>2.2502771808368607</v>
      </c>
      <c r="N16" s="6">
        <v>5.1452031483348017</v>
      </c>
      <c r="O16" s="6">
        <v>0.26083773428029572</v>
      </c>
      <c r="P16" s="6">
        <v>11.556008760906556</v>
      </c>
      <c r="Q16" s="6">
        <v>6.3391182031882667E-2</v>
      </c>
      <c r="R16" s="6">
        <v>13.90421014806688</v>
      </c>
      <c r="S16" s="6">
        <v>0</v>
      </c>
      <c r="T16" s="6">
        <v>3.7738978035096937</v>
      </c>
      <c r="U16" s="6">
        <v>21.509254169169278</v>
      </c>
      <c r="V16" s="6">
        <v>1.6114173784670742</v>
      </c>
      <c r="Y16" s="6"/>
      <c r="Z16" s="6"/>
      <c r="AA16" s="6"/>
      <c r="AB16" s="6"/>
      <c r="AC16" s="6"/>
      <c r="AD16" s="6"/>
      <c r="AE16" s="6"/>
      <c r="AF16" s="6"/>
      <c r="AG16" s="6"/>
    </row>
    <row r="17" spans="1:33" x14ac:dyDescent="0.25">
      <c r="A17" s="10" t="s">
        <v>104</v>
      </c>
      <c r="B17" s="6">
        <v>0</v>
      </c>
      <c r="C17" s="6">
        <v>36.924556385094313</v>
      </c>
      <c r="D17" s="6">
        <v>50.423523507972732</v>
      </c>
      <c r="E17" s="6">
        <v>0</v>
      </c>
      <c r="F17" s="6">
        <v>0</v>
      </c>
      <c r="G17" s="6">
        <v>12.651920106932961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</v>
      </c>
      <c r="P17" s="6">
        <v>0</v>
      </c>
      <c r="Q17" s="6">
        <v>0</v>
      </c>
      <c r="R17" s="6">
        <v>0</v>
      </c>
      <c r="S17" s="6">
        <v>0</v>
      </c>
      <c r="T17" s="6">
        <v>0</v>
      </c>
      <c r="U17" s="6">
        <v>0</v>
      </c>
      <c r="V17" s="6">
        <v>0</v>
      </c>
      <c r="Y17" s="6"/>
      <c r="Z17" s="6"/>
      <c r="AA17" s="6"/>
      <c r="AB17" s="6"/>
      <c r="AC17" s="6"/>
      <c r="AD17" s="6"/>
      <c r="AE17" s="6"/>
      <c r="AF17" s="6"/>
      <c r="AG17" s="6"/>
    </row>
    <row r="18" spans="1:33" x14ac:dyDescent="0.25">
      <c r="A18" s="10" t="s">
        <v>105</v>
      </c>
      <c r="B18" s="6">
        <v>0</v>
      </c>
      <c r="C18" s="6">
        <v>0</v>
      </c>
      <c r="D18" s="6">
        <v>0</v>
      </c>
      <c r="E18" s="6">
        <v>0</v>
      </c>
      <c r="F18" s="6">
        <v>0</v>
      </c>
      <c r="G18" s="6">
        <v>10.727573377428691</v>
      </c>
      <c r="H18" s="6">
        <v>0</v>
      </c>
      <c r="I18" s="6">
        <v>0</v>
      </c>
      <c r="J18" s="6">
        <v>0</v>
      </c>
      <c r="K18" s="6">
        <v>0</v>
      </c>
      <c r="L18" s="6">
        <v>0</v>
      </c>
      <c r="M18" s="6">
        <v>0</v>
      </c>
      <c r="N18" s="6">
        <v>0</v>
      </c>
      <c r="O18" s="6">
        <v>45.18978739928162</v>
      </c>
      <c r="P18" s="6">
        <v>39.272426622571309</v>
      </c>
      <c r="Q18" s="6">
        <v>0</v>
      </c>
      <c r="R18" s="6">
        <v>0</v>
      </c>
      <c r="S18" s="6">
        <v>4.8102126007183772</v>
      </c>
      <c r="T18" s="6">
        <v>0</v>
      </c>
      <c r="U18" s="6">
        <v>0</v>
      </c>
      <c r="V18" s="6">
        <v>0</v>
      </c>
      <c r="Y18" s="6"/>
      <c r="Z18" s="6"/>
      <c r="AA18" s="6"/>
      <c r="AB18" s="6"/>
      <c r="AC18" s="6"/>
      <c r="AD18" s="6"/>
      <c r="AE18" s="6"/>
      <c r="AF18" s="6"/>
      <c r="AG18" s="6"/>
    </row>
    <row r="19" spans="1:33" x14ac:dyDescent="0.25">
      <c r="A19" s="10" t="s">
        <v>106</v>
      </c>
      <c r="B19" s="6">
        <v>8.7086677891983003E-3</v>
      </c>
      <c r="C19" s="6">
        <v>5.1202914206251969E-2</v>
      </c>
      <c r="D19" s="6">
        <v>0.35107200831674251</v>
      </c>
      <c r="E19" s="6">
        <v>2.409871134127493</v>
      </c>
      <c r="F19" s="6">
        <v>1.4268156130049992</v>
      </c>
      <c r="G19" s="6">
        <v>52.848515755061555</v>
      </c>
      <c r="H19" s="6">
        <v>0.76135576338807764</v>
      </c>
      <c r="I19" s="6">
        <v>5.1279602074310392E-2</v>
      </c>
      <c r="J19" s="6">
        <v>7.3986095671692717E-2</v>
      </c>
      <c r="K19" s="6">
        <v>10.521122802267252</v>
      </c>
      <c r="L19" s="6">
        <v>6.6139992546592525</v>
      </c>
      <c r="M19" s="6">
        <v>6.3000614055138753</v>
      </c>
      <c r="N19" s="6">
        <v>9.3064477622347646</v>
      </c>
      <c r="O19" s="6">
        <v>0.27606658676785795</v>
      </c>
      <c r="P19" s="6">
        <v>5.8263453970872829</v>
      </c>
      <c r="Q19" s="6">
        <v>0</v>
      </c>
      <c r="R19" s="6">
        <v>2.3852701155264064</v>
      </c>
      <c r="S19" s="6">
        <v>0</v>
      </c>
      <c r="T19" s="6">
        <v>0.17670737295300984</v>
      </c>
      <c r="U19" s="6">
        <v>1.6651923030046731E-2</v>
      </c>
      <c r="V19" s="6">
        <v>0.59451982631993061</v>
      </c>
      <c r="Y19" s="6"/>
      <c r="Z19" s="6"/>
      <c r="AA19" s="6"/>
      <c r="AB19" s="6"/>
      <c r="AC19" s="6"/>
      <c r="AD19" s="6"/>
      <c r="AE19" s="6"/>
      <c r="AF19" s="6"/>
      <c r="AG19" s="6"/>
    </row>
    <row r="20" spans="1:33" x14ac:dyDescent="0.25">
      <c r="A20" s="10" t="s">
        <v>107</v>
      </c>
      <c r="B20" s="6">
        <v>0</v>
      </c>
      <c r="C20" s="6">
        <v>0.41727982385464468</v>
      </c>
      <c r="D20" s="6">
        <v>10.018255353386117</v>
      </c>
      <c r="E20" s="6">
        <v>12.118402292492528</v>
      </c>
      <c r="F20" s="6">
        <v>20.882409375749585</v>
      </c>
      <c r="G20" s="6">
        <v>23.399653981139448</v>
      </c>
      <c r="H20" s="6">
        <v>0.25747052961244027</v>
      </c>
      <c r="I20" s="6">
        <v>0</v>
      </c>
      <c r="J20" s="6">
        <v>0</v>
      </c>
      <c r="K20" s="6">
        <v>2.9979912145409493</v>
      </c>
      <c r="L20" s="6">
        <v>0</v>
      </c>
      <c r="M20" s="6">
        <v>0.53491722100515593</v>
      </c>
      <c r="N20" s="6">
        <v>1.2165021922365735</v>
      </c>
      <c r="O20" s="6">
        <v>0</v>
      </c>
      <c r="P20" s="6">
        <v>8.0086355888305665</v>
      </c>
      <c r="Q20" s="6">
        <v>0</v>
      </c>
      <c r="R20" s="6">
        <v>1.7067769754413804</v>
      </c>
      <c r="S20" s="6">
        <v>0</v>
      </c>
      <c r="T20" s="6">
        <v>1.2607177656885007</v>
      </c>
      <c r="U20" s="6">
        <v>16.182996288783666</v>
      </c>
      <c r="V20" s="6">
        <v>0.99799139723844676</v>
      </c>
      <c r="Y20" s="6"/>
      <c r="Z20" s="6"/>
      <c r="AA20" s="6"/>
      <c r="AB20" s="6"/>
      <c r="AC20" s="6"/>
      <c r="AD20" s="6"/>
      <c r="AE20" s="6"/>
      <c r="AF20" s="6"/>
      <c r="AG20" s="6"/>
    </row>
    <row r="21" spans="1:33" x14ac:dyDescent="0.25">
      <c r="A21" s="10"/>
      <c r="Y21" s="6"/>
      <c r="Z21" s="6"/>
      <c r="AA21" s="6"/>
      <c r="AB21" s="6"/>
      <c r="AC21" s="6"/>
      <c r="AD21" s="6"/>
      <c r="AE21" s="6"/>
      <c r="AF21" s="6"/>
      <c r="AG21" s="6"/>
    </row>
    <row r="22" spans="1:33" x14ac:dyDescent="0.25">
      <c r="A22" s="10" t="s">
        <v>110</v>
      </c>
      <c r="B22" s="4" t="s">
        <v>1</v>
      </c>
      <c r="C22" s="4" t="s">
        <v>2</v>
      </c>
      <c r="D22" s="4" t="s">
        <v>3</v>
      </c>
      <c r="E22" s="4" t="s">
        <v>4</v>
      </c>
      <c r="F22" s="4" t="s">
        <v>5</v>
      </c>
      <c r="G22" s="4" t="s">
        <v>6</v>
      </c>
      <c r="H22" s="4" t="s">
        <v>7</v>
      </c>
      <c r="I22" s="4" t="s">
        <v>8</v>
      </c>
      <c r="J22" s="4" t="s">
        <v>9</v>
      </c>
      <c r="K22" s="4" t="s">
        <v>10</v>
      </c>
      <c r="L22" s="4" t="s">
        <v>11</v>
      </c>
      <c r="M22" s="4" t="s">
        <v>12</v>
      </c>
      <c r="N22" s="4" t="s">
        <v>13</v>
      </c>
      <c r="O22" s="4" t="s">
        <v>14</v>
      </c>
      <c r="P22" s="4" t="s">
        <v>15</v>
      </c>
      <c r="Q22" s="4" t="s">
        <v>16</v>
      </c>
      <c r="R22" s="4" t="s">
        <v>17</v>
      </c>
      <c r="S22" s="4" t="s">
        <v>18</v>
      </c>
      <c r="T22" s="4" t="s">
        <v>19</v>
      </c>
      <c r="U22" s="4" t="s">
        <v>20</v>
      </c>
      <c r="V22" s="4" t="s">
        <v>21</v>
      </c>
      <c r="Y22" s="6"/>
      <c r="Z22" s="6"/>
      <c r="AA22" s="6"/>
      <c r="AB22" s="6"/>
      <c r="AC22" s="6"/>
      <c r="AD22" s="6"/>
      <c r="AE22" s="6"/>
      <c r="AF22" s="6"/>
      <c r="AG22" s="6"/>
    </row>
    <row r="23" spans="1:33" x14ac:dyDescent="0.25">
      <c r="A23" s="10" t="s">
        <v>103</v>
      </c>
      <c r="B23" s="6">
        <v>0</v>
      </c>
      <c r="C23" s="6">
        <v>0.53254003577423248</v>
      </c>
      <c r="D23" s="6">
        <v>0.88006038526584029</v>
      </c>
      <c r="E23" s="6">
        <v>0.79265518295094439</v>
      </c>
      <c r="F23" s="6">
        <v>1.0299150518556044</v>
      </c>
      <c r="G23" s="6">
        <v>9.8995176107257024</v>
      </c>
      <c r="H23" s="6">
        <v>0.11363252469971841</v>
      </c>
      <c r="I23" s="6">
        <v>2.1765747703159529E-2</v>
      </c>
      <c r="J23" s="6">
        <v>9.9451849818614022E-3</v>
      </c>
      <c r="K23" s="6">
        <v>0.93843378911337128</v>
      </c>
      <c r="L23" s="6">
        <v>0.35391938028267722</v>
      </c>
      <c r="M23" s="6">
        <v>1.2758096738927511</v>
      </c>
      <c r="N23" s="6">
        <v>6.1607900844137093</v>
      </c>
      <c r="O23" s="6">
        <v>0.36701716882052887</v>
      </c>
      <c r="P23" s="6">
        <v>18.237803029519153</v>
      </c>
      <c r="Q23" s="6">
        <v>0</v>
      </c>
      <c r="R23" s="6">
        <v>19.495267361145874</v>
      </c>
      <c r="S23" s="6">
        <v>0</v>
      </c>
      <c r="T23" s="6">
        <v>5.8376643022796593</v>
      </c>
      <c r="U23" s="6">
        <v>32.471213949663678</v>
      </c>
      <c r="V23" s="6">
        <v>1.5820495369115328</v>
      </c>
      <c r="Y23" s="6"/>
      <c r="Z23" s="6"/>
      <c r="AA23" s="6"/>
      <c r="AB23" s="6"/>
      <c r="AC23" s="6"/>
      <c r="AD23" s="6"/>
      <c r="AE23" s="6"/>
      <c r="AF23" s="6"/>
      <c r="AG23" s="6"/>
    </row>
    <row r="24" spans="1:33" x14ac:dyDescent="0.25">
      <c r="A24" s="10" t="s">
        <v>104</v>
      </c>
      <c r="B24" s="6">
        <v>1.8278045077946885</v>
      </c>
      <c r="C24" s="6">
        <v>67.03069378026521</v>
      </c>
      <c r="D24" s="6">
        <v>19.126649358862796</v>
      </c>
      <c r="E24" s="6">
        <v>3.5117642969771357</v>
      </c>
      <c r="F24" s="6">
        <v>1.5747313325638064</v>
      </c>
      <c r="G24" s="6">
        <v>1.4080970906074457</v>
      </c>
      <c r="H24" s="6">
        <v>0.20579942787759051</v>
      </c>
      <c r="I24" s="6">
        <v>0</v>
      </c>
      <c r="J24" s="6">
        <v>0</v>
      </c>
      <c r="K24" s="6">
        <v>4.4981874950387635E-2</v>
      </c>
      <c r="L24" s="6">
        <v>0</v>
      </c>
      <c r="M24" s="6">
        <v>0.17581151124399877</v>
      </c>
      <c r="N24" s="6">
        <v>0.16522754066743692</v>
      </c>
      <c r="O24" s="6">
        <v>0</v>
      </c>
      <c r="P24" s="6">
        <v>2.6680425828416197</v>
      </c>
      <c r="Q24" s="6">
        <v>0</v>
      </c>
      <c r="R24" s="6">
        <v>1.7207772162393384</v>
      </c>
      <c r="S24" s="6">
        <v>0</v>
      </c>
      <c r="T24" s="6">
        <v>0.15434957090819287</v>
      </c>
      <c r="U24" s="6">
        <v>3.1310912955661983E-2</v>
      </c>
      <c r="V24" s="6">
        <v>0.35395899524468488</v>
      </c>
      <c r="Y24" s="6"/>
      <c r="Z24" s="6"/>
      <c r="AA24" s="6"/>
      <c r="AB24" s="6"/>
      <c r="AC24" s="6"/>
      <c r="AD24" s="6"/>
      <c r="AE24" s="6"/>
      <c r="AF24" s="6"/>
      <c r="AG24" s="6"/>
    </row>
    <row r="25" spans="1:33" x14ac:dyDescent="0.25">
      <c r="A25" s="10" t="s">
        <v>105</v>
      </c>
      <c r="B25" s="6">
        <v>0</v>
      </c>
      <c r="C25" s="6">
        <v>0</v>
      </c>
      <c r="D25" s="6">
        <v>0</v>
      </c>
      <c r="E25" s="6">
        <v>0</v>
      </c>
      <c r="F25" s="6">
        <v>0</v>
      </c>
      <c r="G25" s="6">
        <v>50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38.102851052491339</v>
      </c>
      <c r="T25" s="6">
        <v>11.89714894750866</v>
      </c>
      <c r="U25" s="6">
        <v>0</v>
      </c>
      <c r="V25" s="6">
        <v>0</v>
      </c>
      <c r="X25" s="6"/>
      <c r="Y25" s="6"/>
      <c r="Z25" s="6"/>
      <c r="AA25" s="6"/>
      <c r="AB25" s="6"/>
      <c r="AC25" s="6"/>
      <c r="AD25" s="6"/>
      <c r="AE25" s="6"/>
      <c r="AF25" s="6"/>
      <c r="AG25" s="6"/>
    </row>
    <row r="26" spans="1:33" x14ac:dyDescent="0.25">
      <c r="A26" s="10" t="s">
        <v>106</v>
      </c>
      <c r="B26" s="6">
        <v>0</v>
      </c>
      <c r="C26" s="6">
        <v>1.8589055605827846E-2</v>
      </c>
      <c r="D26" s="6">
        <v>8.897439079276509E-2</v>
      </c>
      <c r="E26" s="6">
        <v>1.3391633014366267</v>
      </c>
      <c r="F26" s="6">
        <v>1.4928496335655668</v>
      </c>
      <c r="G26" s="6">
        <v>38.983826699312225</v>
      </c>
      <c r="H26" s="6">
        <v>0.95264651275321466</v>
      </c>
      <c r="I26" s="6">
        <v>0.31406152968714041</v>
      </c>
      <c r="J26" s="6">
        <v>3.9204591068056203E-2</v>
      </c>
      <c r="K26" s="6">
        <v>10.107523630520951</v>
      </c>
      <c r="L26" s="6">
        <v>6.692759464334177</v>
      </c>
      <c r="M26" s="6">
        <v>15.214696442665364</v>
      </c>
      <c r="N26" s="6">
        <v>13.430112213803261</v>
      </c>
      <c r="O26" s="6">
        <v>0.74884757941041402</v>
      </c>
      <c r="P26" s="6">
        <v>7.931678510052059</v>
      </c>
      <c r="Q26" s="6">
        <v>0</v>
      </c>
      <c r="R26" s="6">
        <v>1.2192314109292457</v>
      </c>
      <c r="S26" s="6">
        <v>1.6075407345530569E-2</v>
      </c>
      <c r="T26" s="6">
        <v>0.34768501679274494</v>
      </c>
      <c r="U26" s="6">
        <v>2.9911362189057239E-2</v>
      </c>
      <c r="V26" s="6">
        <v>1.0321632477357812</v>
      </c>
      <c r="X26" s="6"/>
      <c r="Y26" s="6"/>
      <c r="Z26" s="6"/>
      <c r="AA26" s="6"/>
      <c r="AB26" s="6"/>
      <c r="AC26" s="6"/>
      <c r="AD26" s="6"/>
      <c r="AE26" s="6"/>
      <c r="AF26" s="6"/>
      <c r="AG26" s="6"/>
    </row>
    <row r="27" spans="1:33" x14ac:dyDescent="0.25">
      <c r="A27" s="10" t="s">
        <v>107</v>
      </c>
      <c r="B27" s="6">
        <v>0</v>
      </c>
      <c r="C27" s="6">
        <v>0.21358108739471118</v>
      </c>
      <c r="D27" s="6">
        <v>1.9486853096706358</v>
      </c>
      <c r="E27" s="6">
        <v>1.9999506978653232</v>
      </c>
      <c r="F27" s="6">
        <v>1.6971338934395914</v>
      </c>
      <c r="G27" s="6">
        <v>2.9292160631717965</v>
      </c>
      <c r="H27" s="6">
        <v>9.9639391217621956E-2</v>
      </c>
      <c r="I27" s="6">
        <v>1.2109284865682288E-2</v>
      </c>
      <c r="J27" s="6">
        <v>0</v>
      </c>
      <c r="K27" s="6">
        <v>0.75156882103874645</v>
      </c>
      <c r="L27" s="6">
        <v>0.28160468169871944</v>
      </c>
      <c r="M27" s="6">
        <v>0.60737121727871002</v>
      </c>
      <c r="N27" s="6">
        <v>0.27134222652440537</v>
      </c>
      <c r="O27" s="6">
        <v>0.10611340092136012</v>
      </c>
      <c r="P27" s="6">
        <v>19.832090421426674</v>
      </c>
      <c r="Q27" s="6">
        <v>5.0769534518582599E-2</v>
      </c>
      <c r="R27" s="6">
        <v>18.673996527366022</v>
      </c>
      <c r="S27" s="6">
        <v>0</v>
      </c>
      <c r="T27" s="6">
        <v>4.7891840338070981</v>
      </c>
      <c r="U27" s="6">
        <v>42.346789060446966</v>
      </c>
      <c r="V27" s="6">
        <v>3.3888543473473547</v>
      </c>
      <c r="X27" s="6"/>
      <c r="Y27" s="6"/>
      <c r="Z27" s="6"/>
      <c r="AA27" s="6"/>
      <c r="AB27" s="6"/>
      <c r="AC27" s="6"/>
      <c r="AD27" s="6"/>
      <c r="AE27" s="6"/>
      <c r="AF27" s="6"/>
      <c r="AG27" s="6"/>
    </row>
    <row r="28" spans="1:33" x14ac:dyDescent="0.25">
      <c r="X28" s="6"/>
      <c r="Y28" s="6"/>
      <c r="Z28" s="6"/>
      <c r="AA28" s="6"/>
      <c r="AB28" s="6"/>
      <c r="AC28" s="6"/>
      <c r="AD28" s="6"/>
      <c r="AE28" s="6"/>
      <c r="AF28" s="6"/>
      <c r="AG28" s="6"/>
    </row>
    <row r="29" spans="1:33" x14ac:dyDescent="0.25">
      <c r="X29" s="6"/>
      <c r="Y29" s="6"/>
      <c r="Z29" s="6"/>
      <c r="AA29" s="6"/>
      <c r="AB29" s="6"/>
      <c r="AC29" s="6"/>
      <c r="AD29" s="6"/>
      <c r="AE29" s="6"/>
      <c r="AF29" s="6"/>
      <c r="AG29" s="6"/>
    </row>
    <row r="30" spans="1:33" x14ac:dyDescent="0.25">
      <c r="X30" s="6"/>
      <c r="Y30" s="6"/>
      <c r="Z30" s="6"/>
      <c r="AA30" s="6"/>
      <c r="AB30" s="6"/>
      <c r="AC30" s="6"/>
      <c r="AD30" s="6"/>
      <c r="AE30" s="6"/>
      <c r="AF30" s="6"/>
      <c r="AG30" s="6"/>
    </row>
    <row r="31" spans="1:33" x14ac:dyDescent="0.25">
      <c r="A31" t="s">
        <v>111</v>
      </c>
      <c r="X31" s="6"/>
      <c r="Y31" s="6"/>
      <c r="Z31" s="6"/>
      <c r="AA31" s="6"/>
      <c r="AB31" s="6"/>
      <c r="AC31" s="6"/>
      <c r="AD31" s="6"/>
      <c r="AE31" s="6"/>
      <c r="AF31" s="6"/>
      <c r="AG31" s="6"/>
    </row>
    <row r="32" spans="1:33" x14ac:dyDescent="0.25">
      <c r="X32" s="6"/>
      <c r="Y32" s="6"/>
      <c r="Z32" s="6"/>
      <c r="AA32" s="6"/>
      <c r="AB32" s="6"/>
    </row>
    <row r="33" spans="1:28" x14ac:dyDescent="0.25">
      <c r="A33" s="10" t="s">
        <v>108</v>
      </c>
      <c r="B33" s="4" t="s">
        <v>1</v>
      </c>
      <c r="C33" s="4" t="s">
        <v>2</v>
      </c>
      <c r="D33" s="4" t="s">
        <v>3</v>
      </c>
      <c r="E33" s="4" t="s">
        <v>4</v>
      </c>
      <c r="F33" s="4" t="s">
        <v>5</v>
      </c>
      <c r="G33" s="4" t="s">
        <v>6</v>
      </c>
      <c r="H33" s="4" t="s">
        <v>7</v>
      </c>
      <c r="I33" s="4" t="s">
        <v>8</v>
      </c>
      <c r="J33" s="4" t="s">
        <v>9</v>
      </c>
      <c r="K33" s="4" t="s">
        <v>10</v>
      </c>
      <c r="L33" s="4" t="s">
        <v>11</v>
      </c>
      <c r="M33" s="4" t="s">
        <v>12</v>
      </c>
      <c r="N33" s="4" t="s">
        <v>13</v>
      </c>
      <c r="O33" s="4" t="s">
        <v>14</v>
      </c>
      <c r="P33" s="4" t="s">
        <v>15</v>
      </c>
      <c r="Q33" s="4" t="s">
        <v>16</v>
      </c>
      <c r="R33" s="4" t="s">
        <v>17</v>
      </c>
      <c r="S33" s="4" t="s">
        <v>18</v>
      </c>
      <c r="T33" s="4" t="s">
        <v>19</v>
      </c>
      <c r="U33" s="4" t="s">
        <v>20</v>
      </c>
      <c r="V33" s="4" t="s">
        <v>21</v>
      </c>
      <c r="X33" s="6"/>
      <c r="Y33" s="6"/>
      <c r="Z33" s="6"/>
      <c r="AA33" s="6"/>
      <c r="AB33" s="6"/>
    </row>
    <row r="34" spans="1:28" x14ac:dyDescent="0.25">
      <c r="A34" s="10" t="s">
        <v>103</v>
      </c>
      <c r="B34" s="6">
        <f>B9-B2</f>
        <v>0</v>
      </c>
      <c r="C34" s="6">
        <f t="shared" ref="C34:V34" si="0">C9-C2</f>
        <v>2.2352031363315317E-2</v>
      </c>
      <c r="D34" s="6">
        <f t="shared" si="0"/>
        <v>0.76443410348152208</v>
      </c>
      <c r="E34" s="6">
        <f t="shared" si="0"/>
        <v>-0.68882799799980621</v>
      </c>
      <c r="F34" s="6">
        <f t="shared" si="0"/>
        <v>1.2951963946498102</v>
      </c>
      <c r="G34" s="6">
        <f t="shared" si="0"/>
        <v>11.201110823280088</v>
      </c>
      <c r="H34" s="6">
        <f t="shared" si="0"/>
        <v>3.1666121141098955</v>
      </c>
      <c r="I34" s="6">
        <f t="shared" si="0"/>
        <v>-2.8309974739767648E-2</v>
      </c>
      <c r="J34" s="6">
        <f t="shared" si="0"/>
        <v>-4.7129894678800436E-3</v>
      </c>
      <c r="K34" s="6">
        <f t="shared" si="0"/>
        <v>-0.45750572596429251</v>
      </c>
      <c r="L34" s="6">
        <f t="shared" si="0"/>
        <v>-0.4211697911703709</v>
      </c>
      <c r="M34" s="6">
        <f t="shared" si="0"/>
        <v>0.35635291613098963</v>
      </c>
      <c r="N34" s="6">
        <f t="shared" si="0"/>
        <v>-1.1133299116111774</v>
      </c>
      <c r="O34" s="6">
        <f t="shared" si="0"/>
        <v>-0.14340619184854497</v>
      </c>
      <c r="P34" s="6">
        <f t="shared" si="0"/>
        <v>0.96983342943647344</v>
      </c>
      <c r="Q34" s="6">
        <f t="shared" si="0"/>
        <v>-4.6046924193309559E-2</v>
      </c>
      <c r="R34" s="6">
        <f t="shared" si="0"/>
        <v>-7.1861018776512973</v>
      </c>
      <c r="S34" s="6">
        <f t="shared" si="0"/>
        <v>-0.36115942351292424</v>
      </c>
      <c r="T34" s="6">
        <f t="shared" si="0"/>
        <v>-5.4622086252356148</v>
      </c>
      <c r="U34" s="6">
        <f t="shared" si="0"/>
        <v>-0.3223588586743773</v>
      </c>
      <c r="V34" s="6">
        <f t="shared" si="0"/>
        <v>-1.540753520382723</v>
      </c>
      <c r="X34" s="6"/>
      <c r="Y34" s="6"/>
      <c r="Z34" s="6"/>
      <c r="AA34" s="6"/>
      <c r="AB34" s="6"/>
    </row>
    <row r="35" spans="1:28" x14ac:dyDescent="0.25">
      <c r="B35" s="4" t="s">
        <v>1</v>
      </c>
      <c r="C35" s="4" t="s">
        <v>2</v>
      </c>
      <c r="D35" s="4" t="s">
        <v>3</v>
      </c>
      <c r="E35" s="4" t="s">
        <v>4</v>
      </c>
      <c r="F35" s="4" t="s">
        <v>5</v>
      </c>
      <c r="G35" s="4" t="s">
        <v>6</v>
      </c>
      <c r="H35" s="4" t="s">
        <v>7</v>
      </c>
      <c r="I35" s="4" t="s">
        <v>8</v>
      </c>
      <c r="J35" s="4" t="s">
        <v>9</v>
      </c>
      <c r="K35" s="4" t="s">
        <v>10</v>
      </c>
      <c r="L35" s="4" t="s">
        <v>11</v>
      </c>
      <c r="M35" s="4" t="s">
        <v>12</v>
      </c>
      <c r="N35" s="4" t="s">
        <v>13</v>
      </c>
      <c r="O35" s="4" t="s">
        <v>14</v>
      </c>
      <c r="P35" s="4" t="s">
        <v>15</v>
      </c>
      <c r="Q35" s="4" t="s">
        <v>16</v>
      </c>
      <c r="R35" s="4" t="s">
        <v>17</v>
      </c>
      <c r="S35" s="4" t="s">
        <v>18</v>
      </c>
      <c r="T35" s="4" t="s">
        <v>19</v>
      </c>
      <c r="U35" s="4" t="s">
        <v>20</v>
      </c>
      <c r="V35" s="4" t="s">
        <v>21</v>
      </c>
      <c r="X35" s="6"/>
      <c r="Y35" s="6"/>
      <c r="Z35" s="6"/>
      <c r="AA35" s="6"/>
      <c r="AB35" s="6"/>
    </row>
    <row r="36" spans="1:28" x14ac:dyDescent="0.25">
      <c r="A36" s="10" t="s">
        <v>104</v>
      </c>
      <c r="B36" s="6">
        <f t="shared" ref="B36:V36" si="1">B10-B3</f>
        <v>0</v>
      </c>
      <c r="C36" s="6">
        <f t="shared" si="1"/>
        <v>1.2036634077111996</v>
      </c>
      <c r="D36" s="6">
        <f t="shared" si="1"/>
        <v>-1.4784844091137597</v>
      </c>
      <c r="E36" s="6">
        <f t="shared" si="1"/>
        <v>-3.6815621376415475</v>
      </c>
      <c r="F36" s="6">
        <f t="shared" si="1"/>
        <v>-3.2872042973167801</v>
      </c>
      <c r="G36" s="6">
        <f t="shared" si="1"/>
        <v>-13.682132191595205</v>
      </c>
      <c r="H36" s="6">
        <f t="shared" si="1"/>
        <v>-3.0759720961295485</v>
      </c>
      <c r="I36" s="6">
        <f t="shared" si="1"/>
        <v>-1.9892649814583947</v>
      </c>
      <c r="J36" s="6">
        <f t="shared" si="1"/>
        <v>0</v>
      </c>
      <c r="K36" s="6">
        <f t="shared" si="1"/>
        <v>5.7687477424079381</v>
      </c>
      <c r="L36" s="6">
        <f t="shared" si="1"/>
        <v>-5.4916634142029852E-4</v>
      </c>
      <c r="M36" s="6">
        <f t="shared" si="1"/>
        <v>7.3376760626630766</v>
      </c>
      <c r="N36" s="6">
        <f t="shared" si="1"/>
        <v>6.1201594707393223</v>
      </c>
      <c r="O36" s="6">
        <f t="shared" si="1"/>
        <v>-20.551669679129542</v>
      </c>
      <c r="P36" s="6">
        <f t="shared" si="1"/>
        <v>19.153937189142887</v>
      </c>
      <c r="Q36" s="6">
        <f t="shared" si="1"/>
        <v>1.2861965578580441</v>
      </c>
      <c r="R36" s="6">
        <f t="shared" si="1"/>
        <v>9.4322226990623612</v>
      </c>
      <c r="S36" s="6">
        <f t="shared" si="1"/>
        <v>0</v>
      </c>
      <c r="T36" s="6">
        <f t="shared" si="1"/>
        <v>5.7161178527188055</v>
      </c>
      <c r="U36" s="6">
        <f t="shared" si="1"/>
        <v>0</v>
      </c>
      <c r="V36" s="6">
        <f t="shared" si="1"/>
        <v>-8.2718820235774384</v>
      </c>
      <c r="X36" s="6"/>
      <c r="Y36" s="6"/>
      <c r="Z36" s="6"/>
      <c r="AA36" s="6"/>
      <c r="AB36" s="6"/>
    </row>
    <row r="37" spans="1:28" x14ac:dyDescent="0.25">
      <c r="B37" s="4" t="s">
        <v>1</v>
      </c>
      <c r="C37" s="4" t="s">
        <v>2</v>
      </c>
      <c r="D37" s="4" t="s">
        <v>3</v>
      </c>
      <c r="E37" s="4" t="s">
        <v>4</v>
      </c>
      <c r="F37" s="4" t="s">
        <v>5</v>
      </c>
      <c r="G37" s="4" t="s">
        <v>6</v>
      </c>
      <c r="H37" s="4" t="s">
        <v>7</v>
      </c>
      <c r="I37" s="4" t="s">
        <v>8</v>
      </c>
      <c r="J37" s="4" t="s">
        <v>9</v>
      </c>
      <c r="K37" s="4" t="s">
        <v>10</v>
      </c>
      <c r="L37" s="4" t="s">
        <v>11</v>
      </c>
      <c r="M37" s="4" t="s">
        <v>12</v>
      </c>
      <c r="N37" s="4" t="s">
        <v>13</v>
      </c>
      <c r="O37" s="4" t="s">
        <v>14</v>
      </c>
      <c r="P37" s="4" t="s">
        <v>15</v>
      </c>
      <c r="Q37" s="4" t="s">
        <v>16</v>
      </c>
      <c r="R37" s="4" t="s">
        <v>17</v>
      </c>
      <c r="S37" s="4" t="s">
        <v>18</v>
      </c>
      <c r="T37" s="4" t="s">
        <v>19</v>
      </c>
      <c r="U37" s="4" t="s">
        <v>20</v>
      </c>
      <c r="V37" s="4" t="s">
        <v>21</v>
      </c>
      <c r="X37" s="6"/>
      <c r="Y37" s="6"/>
      <c r="Z37" s="6"/>
      <c r="AA37" s="6"/>
      <c r="AB37" s="6"/>
    </row>
    <row r="38" spans="1:28" x14ac:dyDescent="0.25">
      <c r="A38" s="10" t="s">
        <v>105</v>
      </c>
      <c r="B38" s="6">
        <f t="shared" ref="B38:V38" si="2">B11-B4</f>
        <v>0</v>
      </c>
      <c r="C38" s="6">
        <f t="shared" si="2"/>
        <v>36.682168056446443</v>
      </c>
      <c r="D38" s="6">
        <f t="shared" si="2"/>
        <v>11.42559332905709</v>
      </c>
      <c r="E38" s="6">
        <f t="shared" si="2"/>
        <v>1.892238614496472</v>
      </c>
      <c r="F38" s="6">
        <f t="shared" si="2"/>
        <v>0</v>
      </c>
      <c r="G38" s="6">
        <f t="shared" si="2"/>
        <v>0</v>
      </c>
      <c r="H38" s="6">
        <f t="shared" si="2"/>
        <v>-53.846153846153847</v>
      </c>
      <c r="I38" s="6">
        <f t="shared" si="2"/>
        <v>-46.153846153846153</v>
      </c>
      <c r="J38" s="6">
        <f t="shared" si="2"/>
        <v>0</v>
      </c>
      <c r="K38" s="6">
        <f t="shared" si="2"/>
        <v>0</v>
      </c>
      <c r="L38" s="6">
        <f t="shared" si="2"/>
        <v>0</v>
      </c>
      <c r="M38" s="6">
        <f t="shared" si="2"/>
        <v>0</v>
      </c>
      <c r="N38" s="6">
        <f t="shared" si="2"/>
        <v>0</v>
      </c>
      <c r="O38" s="6">
        <f t="shared" si="2"/>
        <v>31.147540983606554</v>
      </c>
      <c r="P38" s="6">
        <f t="shared" si="2"/>
        <v>0</v>
      </c>
      <c r="Q38" s="6">
        <f t="shared" si="2"/>
        <v>0</v>
      </c>
      <c r="R38" s="6">
        <f t="shared" si="2"/>
        <v>0</v>
      </c>
      <c r="S38" s="6">
        <f t="shared" si="2"/>
        <v>0</v>
      </c>
      <c r="T38" s="6">
        <f t="shared" si="2"/>
        <v>18.852459016393446</v>
      </c>
      <c r="U38" s="6">
        <f t="shared" si="2"/>
        <v>0</v>
      </c>
      <c r="V38" s="6">
        <f t="shared" si="2"/>
        <v>0</v>
      </c>
      <c r="X38" s="6"/>
      <c r="Y38" s="6"/>
      <c r="Z38" s="6"/>
      <c r="AA38" s="6"/>
      <c r="AB38" s="6"/>
    </row>
    <row r="39" spans="1:28" x14ac:dyDescent="0.25">
      <c r="B39" s="4" t="s">
        <v>1</v>
      </c>
      <c r="C39" s="4" t="s">
        <v>2</v>
      </c>
      <c r="D39" s="4" t="s">
        <v>3</v>
      </c>
      <c r="E39" s="4" t="s">
        <v>4</v>
      </c>
      <c r="F39" s="4" t="s">
        <v>5</v>
      </c>
      <c r="G39" s="4" t="s">
        <v>6</v>
      </c>
      <c r="H39" s="4" t="s">
        <v>7</v>
      </c>
      <c r="I39" s="4" t="s">
        <v>8</v>
      </c>
      <c r="J39" s="4" t="s">
        <v>9</v>
      </c>
      <c r="K39" s="4" t="s">
        <v>10</v>
      </c>
      <c r="L39" s="4" t="s">
        <v>11</v>
      </c>
      <c r="M39" s="4" t="s">
        <v>12</v>
      </c>
      <c r="N39" s="4" t="s">
        <v>13</v>
      </c>
      <c r="O39" s="4" t="s">
        <v>14</v>
      </c>
      <c r="P39" s="4" t="s">
        <v>15</v>
      </c>
      <c r="Q39" s="4" t="s">
        <v>16</v>
      </c>
      <c r="R39" s="4" t="s">
        <v>17</v>
      </c>
      <c r="S39" s="4" t="s">
        <v>18</v>
      </c>
      <c r="T39" s="4" t="s">
        <v>19</v>
      </c>
      <c r="U39" s="4" t="s">
        <v>20</v>
      </c>
      <c r="V39" s="4" t="s">
        <v>21</v>
      </c>
      <c r="X39" s="6"/>
      <c r="Y39" s="6"/>
      <c r="Z39" s="6"/>
      <c r="AA39" s="6"/>
      <c r="AB39" s="6"/>
    </row>
    <row r="40" spans="1:28" x14ac:dyDescent="0.25">
      <c r="A40" s="10" t="s">
        <v>106</v>
      </c>
      <c r="B40" s="6">
        <f t="shared" ref="B40:V40" si="3">B12-B5</f>
        <v>0</v>
      </c>
      <c r="C40" s="6">
        <f t="shared" si="3"/>
        <v>0</v>
      </c>
      <c r="D40" s="6">
        <f t="shared" si="3"/>
        <v>2.6964322029531886E-2</v>
      </c>
      <c r="E40" s="6">
        <f t="shared" si="3"/>
        <v>0.42027344503425801</v>
      </c>
      <c r="F40" s="6">
        <f t="shared" si="3"/>
        <v>0.81884366263624764</v>
      </c>
      <c r="G40" s="6">
        <f t="shared" si="3"/>
        <v>47.998764419716068</v>
      </c>
      <c r="H40" s="6">
        <f t="shared" si="3"/>
        <v>0.36091740891782259</v>
      </c>
      <c r="I40" s="6">
        <f t="shared" si="3"/>
        <v>0.19032327359077131</v>
      </c>
      <c r="J40" s="6">
        <f t="shared" si="3"/>
        <v>3.8835262433123262E-2</v>
      </c>
      <c r="K40" s="6">
        <f t="shared" si="3"/>
        <v>5.166802315004257</v>
      </c>
      <c r="L40" s="6">
        <f t="shared" si="3"/>
        <v>3.3077816109153657</v>
      </c>
      <c r="M40" s="6">
        <f t="shared" si="3"/>
        <v>8.0061148106625968</v>
      </c>
      <c r="N40" s="6">
        <f t="shared" si="3"/>
        <v>7.4800444891141327</v>
      </c>
      <c r="O40" s="6">
        <f t="shared" si="3"/>
        <v>1.1830795204567948</v>
      </c>
      <c r="P40" s="6">
        <f t="shared" si="3"/>
        <v>-23.908578027955286</v>
      </c>
      <c r="Q40" s="6">
        <f t="shared" si="3"/>
        <v>1.9033444005627793</v>
      </c>
      <c r="R40" s="6">
        <f t="shared" si="3"/>
        <v>-38.152714646541469</v>
      </c>
      <c r="S40" s="6">
        <f t="shared" si="3"/>
        <v>0</v>
      </c>
      <c r="T40" s="6">
        <f t="shared" si="3"/>
        <v>-12.295952497551351</v>
      </c>
      <c r="U40" s="6">
        <f t="shared" si="3"/>
        <v>3.4049755722332965E-3</v>
      </c>
      <c r="V40" s="6">
        <f t="shared" si="3"/>
        <v>-2.5482487445978999</v>
      </c>
      <c r="X40" s="6"/>
      <c r="Y40" s="6"/>
      <c r="Z40" s="6"/>
      <c r="AA40" s="6"/>
      <c r="AB40" s="6"/>
    </row>
    <row r="41" spans="1:28" x14ac:dyDescent="0.25">
      <c r="B41" s="4" t="s">
        <v>1</v>
      </c>
      <c r="C41" s="4" t="s">
        <v>2</v>
      </c>
      <c r="D41" s="4" t="s">
        <v>3</v>
      </c>
      <c r="E41" s="4" t="s">
        <v>4</v>
      </c>
      <c r="F41" s="4" t="s">
        <v>5</v>
      </c>
      <c r="G41" s="4" t="s">
        <v>6</v>
      </c>
      <c r="H41" s="4" t="s">
        <v>7</v>
      </c>
      <c r="I41" s="4" t="s">
        <v>8</v>
      </c>
      <c r="J41" s="4" t="s">
        <v>9</v>
      </c>
      <c r="K41" s="4" t="s">
        <v>10</v>
      </c>
      <c r="L41" s="4" t="s">
        <v>11</v>
      </c>
      <c r="M41" s="4" t="s">
        <v>12</v>
      </c>
      <c r="N41" s="4" t="s">
        <v>13</v>
      </c>
      <c r="O41" s="4" t="s">
        <v>14</v>
      </c>
      <c r="P41" s="4" t="s">
        <v>15</v>
      </c>
      <c r="Q41" s="4" t="s">
        <v>16</v>
      </c>
      <c r="R41" s="4" t="s">
        <v>17</v>
      </c>
      <c r="S41" s="4" t="s">
        <v>18</v>
      </c>
      <c r="T41" s="4" t="s">
        <v>19</v>
      </c>
      <c r="U41" s="4" t="s">
        <v>20</v>
      </c>
      <c r="V41" s="4" t="s">
        <v>21</v>
      </c>
      <c r="X41" s="6"/>
      <c r="Y41" s="6"/>
      <c r="Z41" s="6"/>
      <c r="AA41" s="6"/>
      <c r="AB41" s="6"/>
    </row>
    <row r="42" spans="1:28" x14ac:dyDescent="0.25">
      <c r="A42" s="10" t="s">
        <v>107</v>
      </c>
      <c r="B42" s="6">
        <f t="shared" ref="B42:V42" si="4">B13-B6</f>
        <v>0</v>
      </c>
      <c r="C42" s="6">
        <f t="shared" si="4"/>
        <v>0.32430743314152216</v>
      </c>
      <c r="D42" s="6">
        <f t="shared" si="4"/>
        <v>0.87136139560767023</v>
      </c>
      <c r="E42" s="6">
        <f t="shared" si="4"/>
        <v>-2.3983366783895748</v>
      </c>
      <c r="F42" s="6">
        <f t="shared" si="4"/>
        <v>2.4655072931650235</v>
      </c>
      <c r="G42" s="6">
        <f t="shared" si="4"/>
        <v>21.325409775468675</v>
      </c>
      <c r="H42" s="6">
        <f t="shared" si="4"/>
        <v>-0.93075795314009335</v>
      </c>
      <c r="I42" s="6">
        <f t="shared" si="4"/>
        <v>-5.2700064144290758E-2</v>
      </c>
      <c r="J42" s="6">
        <f t="shared" si="4"/>
        <v>-2.4007711415401839E-2</v>
      </c>
      <c r="K42" s="6">
        <f t="shared" si="4"/>
        <v>-3.1853491117517039</v>
      </c>
      <c r="L42" s="6">
        <f t="shared" si="4"/>
        <v>-5.8325687893754283</v>
      </c>
      <c r="M42" s="6">
        <f t="shared" si="4"/>
        <v>-1.2831625270540234</v>
      </c>
      <c r="N42" s="6">
        <f t="shared" si="4"/>
        <v>-0.92185722805038672</v>
      </c>
      <c r="O42" s="6">
        <f t="shared" si="4"/>
        <v>-0.40703837463939346</v>
      </c>
      <c r="P42" s="6">
        <f t="shared" si="4"/>
        <v>-13.201802067526748</v>
      </c>
      <c r="Q42" s="6">
        <f t="shared" si="4"/>
        <v>-0.1216495681440331</v>
      </c>
      <c r="R42" s="6">
        <f t="shared" si="4"/>
        <v>-6.1231390237515999</v>
      </c>
      <c r="S42" s="6">
        <f t="shared" si="4"/>
        <v>-0.27449492933003272</v>
      </c>
      <c r="T42" s="6">
        <f t="shared" si="4"/>
        <v>-3.2406768175394864</v>
      </c>
      <c r="U42" s="6">
        <f t="shared" si="4"/>
        <v>14.238835095657098</v>
      </c>
      <c r="V42" s="6">
        <f t="shared" si="4"/>
        <v>-1.2278801487877891</v>
      </c>
      <c r="X42" s="6"/>
      <c r="Y42" s="6"/>
      <c r="Z42" s="6"/>
      <c r="AA42" s="6"/>
      <c r="AB42" s="6"/>
    </row>
    <row r="43" spans="1:28" x14ac:dyDescent="0.25">
      <c r="A43" s="10"/>
      <c r="X43" s="6"/>
      <c r="Y43" s="6"/>
      <c r="Z43" s="6"/>
      <c r="AA43" s="6"/>
      <c r="AB43" s="6"/>
    </row>
    <row r="44" spans="1:28" x14ac:dyDescent="0.25">
      <c r="A44" s="10" t="s">
        <v>109</v>
      </c>
      <c r="B44" s="4" t="s">
        <v>1</v>
      </c>
      <c r="C44" s="4" t="s">
        <v>2</v>
      </c>
      <c r="D44" s="4" t="s">
        <v>3</v>
      </c>
      <c r="E44" s="4" t="s">
        <v>4</v>
      </c>
      <c r="F44" s="4" t="s">
        <v>5</v>
      </c>
      <c r="G44" s="4" t="s">
        <v>6</v>
      </c>
      <c r="H44" s="4" t="s">
        <v>7</v>
      </c>
      <c r="I44" s="4" t="s">
        <v>8</v>
      </c>
      <c r="J44" s="4" t="s">
        <v>9</v>
      </c>
      <c r="K44" s="4" t="s">
        <v>10</v>
      </c>
      <c r="L44" s="4" t="s">
        <v>11</v>
      </c>
      <c r="M44" s="4" t="s">
        <v>12</v>
      </c>
      <c r="N44" s="4" t="s">
        <v>13</v>
      </c>
      <c r="O44" s="4" t="s">
        <v>14</v>
      </c>
      <c r="P44" s="4" t="s">
        <v>15</v>
      </c>
      <c r="Q44" s="4" t="s">
        <v>16</v>
      </c>
      <c r="R44" s="4" t="s">
        <v>17</v>
      </c>
      <c r="S44" s="4" t="s">
        <v>18</v>
      </c>
      <c r="T44" s="4" t="s">
        <v>19</v>
      </c>
      <c r="U44" s="4" t="s">
        <v>20</v>
      </c>
      <c r="V44" s="4" t="s">
        <v>21</v>
      </c>
      <c r="X44" s="6"/>
      <c r="Y44" s="6"/>
      <c r="Z44" s="6"/>
      <c r="AA44" s="6"/>
      <c r="AB44" s="6"/>
    </row>
    <row r="45" spans="1:28" x14ac:dyDescent="0.25">
      <c r="A45" s="10" t="s">
        <v>103</v>
      </c>
      <c r="B45" s="6">
        <f t="shared" ref="B45:V45" si="5">B16-B2</f>
        <v>0</v>
      </c>
      <c r="C45" s="6">
        <f t="shared" si="5"/>
        <v>0.78321560040582638</v>
      </c>
      <c r="D45" s="6">
        <f t="shared" si="5"/>
        <v>1.4139532113204862</v>
      </c>
      <c r="E45" s="6">
        <f t="shared" si="5"/>
        <v>1.274471958232225</v>
      </c>
      <c r="F45" s="6">
        <f t="shared" si="5"/>
        <v>2.7246024737939942</v>
      </c>
      <c r="G45" s="6">
        <f t="shared" si="5"/>
        <v>15.569996887102755</v>
      </c>
      <c r="H45" s="6">
        <f t="shared" si="5"/>
        <v>1.0746123478888685</v>
      </c>
      <c r="I45" s="6">
        <f t="shared" si="5"/>
        <v>0.39247479723029854</v>
      </c>
      <c r="J45" s="6">
        <f t="shared" si="5"/>
        <v>-1.7981270798068682E-3</v>
      </c>
      <c r="K45" s="6">
        <f t="shared" si="5"/>
        <v>-0.16126925765562428</v>
      </c>
      <c r="L45" s="6">
        <f t="shared" si="5"/>
        <v>-1.1754646571692697</v>
      </c>
      <c r="M45" s="6">
        <f t="shared" si="5"/>
        <v>1.5563885440980267</v>
      </c>
      <c r="N45" s="6">
        <f t="shared" si="5"/>
        <v>2.3937937456996949</v>
      </c>
      <c r="O45" s="6">
        <f t="shared" si="5"/>
        <v>-2.3715986982386195E-2</v>
      </c>
      <c r="P45" s="6">
        <f t="shared" si="5"/>
        <v>-6.2315148977075783</v>
      </c>
      <c r="Q45" s="6">
        <f t="shared" si="5"/>
        <v>1.7344257838573109E-2</v>
      </c>
      <c r="R45" s="6">
        <f t="shared" si="5"/>
        <v>0.12649068978844902</v>
      </c>
      <c r="S45" s="6">
        <f t="shared" si="5"/>
        <v>-0.36115942351292424</v>
      </c>
      <c r="T45" s="6">
        <f t="shared" si="5"/>
        <v>-1.6883108217259211</v>
      </c>
      <c r="U45" s="6">
        <f t="shared" si="5"/>
        <v>-16.050200890853883</v>
      </c>
      <c r="V45" s="6">
        <f t="shared" si="5"/>
        <v>-1.633910450711799</v>
      </c>
      <c r="X45" s="6"/>
      <c r="Y45" s="6"/>
      <c r="Z45" s="6"/>
      <c r="AA45" s="6"/>
      <c r="AB45" s="6"/>
    </row>
    <row r="46" spans="1:28" x14ac:dyDescent="0.25">
      <c r="B46" s="4" t="s">
        <v>1</v>
      </c>
      <c r="C46" s="4" t="s">
        <v>2</v>
      </c>
      <c r="D46" s="4" t="s">
        <v>3</v>
      </c>
      <c r="E46" s="4" t="s">
        <v>4</v>
      </c>
      <c r="F46" s="4" t="s">
        <v>5</v>
      </c>
      <c r="G46" s="4" t="s">
        <v>6</v>
      </c>
      <c r="H46" s="4" t="s">
        <v>7</v>
      </c>
      <c r="I46" s="4" t="s">
        <v>8</v>
      </c>
      <c r="J46" s="4" t="s">
        <v>9</v>
      </c>
      <c r="K46" s="4" t="s">
        <v>10</v>
      </c>
      <c r="L46" s="4" t="s">
        <v>11</v>
      </c>
      <c r="M46" s="4" t="s">
        <v>12</v>
      </c>
      <c r="N46" s="4" t="s">
        <v>13</v>
      </c>
      <c r="O46" s="4" t="s">
        <v>14</v>
      </c>
      <c r="P46" s="4" t="s">
        <v>15</v>
      </c>
      <c r="Q46" s="4" t="s">
        <v>16</v>
      </c>
      <c r="R46" s="4" t="s">
        <v>17</v>
      </c>
      <c r="S46" s="4" t="s">
        <v>18</v>
      </c>
      <c r="T46" s="4" t="s">
        <v>19</v>
      </c>
      <c r="U46" s="4" t="s">
        <v>20</v>
      </c>
      <c r="V46" s="4" t="s">
        <v>21</v>
      </c>
    </row>
    <row r="47" spans="1:28" x14ac:dyDescent="0.25">
      <c r="A47" s="10" t="s">
        <v>104</v>
      </c>
      <c r="B47" s="6">
        <f t="shared" ref="B47:V47" si="6">B17-B3</f>
        <v>0</v>
      </c>
      <c r="C47" s="6">
        <f t="shared" si="6"/>
        <v>36.924556385094313</v>
      </c>
      <c r="D47" s="6">
        <f t="shared" si="6"/>
        <v>48.247989300328015</v>
      </c>
      <c r="E47" s="6">
        <f t="shared" si="6"/>
        <v>-3.6815621376415475</v>
      </c>
      <c r="F47" s="6">
        <f t="shared" si="6"/>
        <v>-3.2872042973167801</v>
      </c>
      <c r="G47" s="6">
        <f t="shared" si="6"/>
        <v>-2.1758590129079014</v>
      </c>
      <c r="H47" s="6">
        <f t="shared" si="6"/>
        <v>-3.2567723146192384</v>
      </c>
      <c r="I47" s="6">
        <f t="shared" si="6"/>
        <v>-1.9892649814583947</v>
      </c>
      <c r="J47" s="6">
        <f t="shared" si="6"/>
        <v>0</v>
      </c>
      <c r="K47" s="6">
        <f t="shared" si="6"/>
        <v>-7.7610685066609291</v>
      </c>
      <c r="L47" s="6">
        <f t="shared" si="6"/>
        <v>-0.22943256876051588</v>
      </c>
      <c r="M47" s="6">
        <f t="shared" si="6"/>
        <v>-6.8213086405103454</v>
      </c>
      <c r="N47" s="6">
        <f t="shared" si="6"/>
        <v>-1.5175610064395297</v>
      </c>
      <c r="O47" s="6">
        <f t="shared" si="6"/>
        <v>-23.167526114057548</v>
      </c>
      <c r="P47" s="6">
        <f t="shared" si="6"/>
        <v>-10.241428350135658</v>
      </c>
      <c r="Q47" s="6">
        <f t="shared" si="6"/>
        <v>-0.87184494940782964</v>
      </c>
      <c r="R47" s="6">
        <f t="shared" si="6"/>
        <v>-7.8793965995934343</v>
      </c>
      <c r="S47" s="6">
        <f t="shared" si="6"/>
        <v>0</v>
      </c>
      <c r="T47" s="6">
        <f t="shared" si="6"/>
        <v>-4.0204341823352339</v>
      </c>
      <c r="U47" s="6">
        <f t="shared" si="6"/>
        <v>0</v>
      </c>
      <c r="V47" s="6">
        <f t="shared" si="6"/>
        <v>-8.2718820235774384</v>
      </c>
    </row>
    <row r="48" spans="1:28" x14ac:dyDescent="0.25">
      <c r="B48" s="4" t="s">
        <v>1</v>
      </c>
      <c r="C48" s="4" t="s">
        <v>2</v>
      </c>
      <c r="D48" s="4" t="s">
        <v>3</v>
      </c>
      <c r="E48" s="4" t="s">
        <v>4</v>
      </c>
      <c r="F48" s="4" t="s">
        <v>5</v>
      </c>
      <c r="G48" s="4" t="s">
        <v>6</v>
      </c>
      <c r="H48" s="4" t="s">
        <v>7</v>
      </c>
      <c r="I48" s="4" t="s">
        <v>8</v>
      </c>
      <c r="J48" s="4" t="s">
        <v>9</v>
      </c>
      <c r="K48" s="4" t="s">
        <v>10</v>
      </c>
      <c r="L48" s="4" t="s">
        <v>11</v>
      </c>
      <c r="M48" s="4" t="s">
        <v>12</v>
      </c>
      <c r="N48" s="4" t="s">
        <v>13</v>
      </c>
      <c r="O48" s="4" t="s">
        <v>14</v>
      </c>
      <c r="P48" s="4" t="s">
        <v>15</v>
      </c>
      <c r="Q48" s="4" t="s">
        <v>16</v>
      </c>
      <c r="R48" s="4" t="s">
        <v>17</v>
      </c>
      <c r="S48" s="4" t="s">
        <v>18</v>
      </c>
      <c r="T48" s="4" t="s">
        <v>19</v>
      </c>
      <c r="U48" s="4" t="s">
        <v>20</v>
      </c>
      <c r="V48" s="4" t="s">
        <v>21</v>
      </c>
    </row>
    <row r="49" spans="1:22" x14ac:dyDescent="0.25">
      <c r="A49" s="10" t="s">
        <v>105</v>
      </c>
      <c r="B49" s="6">
        <f t="shared" ref="B49:V49" si="7">B18-B4</f>
        <v>0</v>
      </c>
      <c r="C49" s="6">
        <f t="shared" si="7"/>
        <v>0</v>
      </c>
      <c r="D49" s="6">
        <f t="shared" si="7"/>
        <v>0</v>
      </c>
      <c r="E49" s="6">
        <f t="shared" si="7"/>
        <v>0</v>
      </c>
      <c r="F49" s="6">
        <f t="shared" si="7"/>
        <v>0</v>
      </c>
      <c r="G49" s="6">
        <f t="shared" si="7"/>
        <v>10.727573377428691</v>
      </c>
      <c r="H49" s="6">
        <f t="shared" si="7"/>
        <v>-53.846153846153847</v>
      </c>
      <c r="I49" s="6">
        <f t="shared" si="7"/>
        <v>-46.153846153846153</v>
      </c>
      <c r="J49" s="6">
        <f t="shared" si="7"/>
        <v>0</v>
      </c>
      <c r="K49" s="6">
        <f t="shared" si="7"/>
        <v>0</v>
      </c>
      <c r="L49" s="6">
        <f t="shared" si="7"/>
        <v>0</v>
      </c>
      <c r="M49" s="6">
        <f t="shared" si="7"/>
        <v>0</v>
      </c>
      <c r="N49" s="6">
        <f t="shared" si="7"/>
        <v>0</v>
      </c>
      <c r="O49" s="6">
        <f t="shared" si="7"/>
        <v>45.18978739928162</v>
      </c>
      <c r="P49" s="6">
        <f t="shared" si="7"/>
        <v>39.272426622571309</v>
      </c>
      <c r="Q49" s="6">
        <f t="shared" si="7"/>
        <v>0</v>
      </c>
      <c r="R49" s="6">
        <f t="shared" si="7"/>
        <v>0</v>
      </c>
      <c r="S49" s="6">
        <f t="shared" si="7"/>
        <v>4.8102126007183772</v>
      </c>
      <c r="T49" s="6">
        <f t="shared" si="7"/>
        <v>0</v>
      </c>
      <c r="U49" s="6">
        <f t="shared" si="7"/>
        <v>0</v>
      </c>
      <c r="V49" s="6">
        <f t="shared" si="7"/>
        <v>0</v>
      </c>
    </row>
    <row r="50" spans="1:22" x14ac:dyDescent="0.25">
      <c r="B50" s="4" t="s">
        <v>1</v>
      </c>
      <c r="C50" s="4" t="s">
        <v>2</v>
      </c>
      <c r="D50" s="4" t="s">
        <v>3</v>
      </c>
      <c r="E50" s="4" t="s">
        <v>4</v>
      </c>
      <c r="F50" s="4" t="s">
        <v>5</v>
      </c>
      <c r="G50" s="4" t="s">
        <v>6</v>
      </c>
      <c r="H50" s="4" t="s">
        <v>7</v>
      </c>
      <c r="I50" s="4" t="s">
        <v>8</v>
      </c>
      <c r="J50" s="4" t="s">
        <v>9</v>
      </c>
      <c r="K50" s="4" t="s">
        <v>10</v>
      </c>
      <c r="L50" s="4" t="s">
        <v>11</v>
      </c>
      <c r="M50" s="4" t="s">
        <v>12</v>
      </c>
      <c r="N50" s="4" t="s">
        <v>13</v>
      </c>
      <c r="O50" s="4" t="s">
        <v>14</v>
      </c>
      <c r="P50" s="4" t="s">
        <v>15</v>
      </c>
      <c r="Q50" s="4" t="s">
        <v>16</v>
      </c>
      <c r="R50" s="4" t="s">
        <v>17</v>
      </c>
      <c r="S50" s="4" t="s">
        <v>18</v>
      </c>
      <c r="T50" s="4" t="s">
        <v>19</v>
      </c>
      <c r="U50" s="4" t="s">
        <v>20</v>
      </c>
      <c r="V50" s="4" t="s">
        <v>21</v>
      </c>
    </row>
    <row r="51" spans="1:22" x14ac:dyDescent="0.25">
      <c r="A51" s="10" t="s">
        <v>106</v>
      </c>
      <c r="B51" s="6">
        <f t="shared" ref="B51:V51" si="8">B19-B5</f>
        <v>8.7086677891983003E-3</v>
      </c>
      <c r="C51" s="6">
        <f t="shared" si="8"/>
        <v>5.1202914206251969E-2</v>
      </c>
      <c r="D51" s="6">
        <f t="shared" si="8"/>
        <v>0.32102577872564397</v>
      </c>
      <c r="E51" s="6">
        <f t="shared" si="8"/>
        <v>2.3860652752976228</v>
      </c>
      <c r="F51" s="6">
        <f t="shared" si="8"/>
        <v>1.421153054351292</v>
      </c>
      <c r="G51" s="6">
        <f t="shared" si="8"/>
        <v>52.411128566355167</v>
      </c>
      <c r="H51" s="6">
        <f t="shared" si="8"/>
        <v>0.76135576338807764</v>
      </c>
      <c r="I51" s="6">
        <f t="shared" si="8"/>
        <v>5.1279602074310392E-2</v>
      </c>
      <c r="J51" s="6">
        <f t="shared" si="8"/>
        <v>7.3986095671692717E-2</v>
      </c>
      <c r="K51" s="6">
        <f t="shared" si="8"/>
        <v>10.521122802267252</v>
      </c>
      <c r="L51" s="6">
        <f t="shared" si="8"/>
        <v>6.58822883466381</v>
      </c>
      <c r="M51" s="6">
        <f t="shared" si="8"/>
        <v>6.2321809962218522</v>
      </c>
      <c r="N51" s="6">
        <f t="shared" si="8"/>
        <v>8.3973574418222867</v>
      </c>
      <c r="O51" s="6">
        <f t="shared" si="8"/>
        <v>0.10609288062692571</v>
      </c>
      <c r="P51" s="6">
        <f t="shared" si="8"/>
        <v>-29.238681521341487</v>
      </c>
      <c r="Q51" s="6">
        <f t="shared" si="8"/>
        <v>0</v>
      </c>
      <c r="R51" s="6">
        <f t="shared" si="8"/>
        <v>-43.427584982832329</v>
      </c>
      <c r="S51" s="6">
        <f t="shared" si="8"/>
        <v>0</v>
      </c>
      <c r="T51" s="6">
        <f t="shared" si="8"/>
        <v>-13.338462905713556</v>
      </c>
      <c r="U51" s="6">
        <f t="shared" si="8"/>
        <v>-1.58540570948245E-3</v>
      </c>
      <c r="V51" s="6">
        <f t="shared" si="8"/>
        <v>-3.3245738578645452</v>
      </c>
    </row>
    <row r="52" spans="1:22" x14ac:dyDescent="0.25">
      <c r="B52" s="4" t="s">
        <v>1</v>
      </c>
      <c r="C52" s="4" t="s">
        <v>2</v>
      </c>
      <c r="D52" s="4" t="s">
        <v>3</v>
      </c>
      <c r="E52" s="4" t="s">
        <v>4</v>
      </c>
      <c r="F52" s="4" t="s">
        <v>5</v>
      </c>
      <c r="G52" s="4" t="s">
        <v>6</v>
      </c>
      <c r="H52" s="4" t="s">
        <v>7</v>
      </c>
      <c r="I52" s="4" t="s">
        <v>8</v>
      </c>
      <c r="J52" s="4" t="s">
        <v>9</v>
      </c>
      <c r="K52" s="4" t="s">
        <v>10</v>
      </c>
      <c r="L52" s="4" t="s">
        <v>11</v>
      </c>
      <c r="M52" s="4" t="s">
        <v>12</v>
      </c>
      <c r="N52" s="4" t="s">
        <v>13</v>
      </c>
      <c r="O52" s="4" t="s">
        <v>14</v>
      </c>
      <c r="P52" s="4" t="s">
        <v>15</v>
      </c>
      <c r="Q52" s="4" t="s">
        <v>16</v>
      </c>
      <c r="R52" s="4" t="s">
        <v>17</v>
      </c>
      <c r="S52" s="4" t="s">
        <v>18</v>
      </c>
      <c r="T52" s="4" t="s">
        <v>19</v>
      </c>
      <c r="U52" s="4" t="s">
        <v>20</v>
      </c>
      <c r="V52" s="4" t="s">
        <v>21</v>
      </c>
    </row>
    <row r="53" spans="1:22" x14ac:dyDescent="0.25">
      <c r="A53" s="10" t="s">
        <v>107</v>
      </c>
      <c r="B53" s="6">
        <f t="shared" ref="B53:V53" si="9">B20-B6</f>
        <v>0</v>
      </c>
      <c r="C53" s="6">
        <f t="shared" si="9"/>
        <v>0.41727982385464468</v>
      </c>
      <c r="D53" s="6">
        <f t="shared" si="9"/>
        <v>9.4817587798887679</v>
      </c>
      <c r="E53" s="6">
        <f t="shared" si="9"/>
        <v>9.7200656141029533</v>
      </c>
      <c r="F53" s="6">
        <f t="shared" si="9"/>
        <v>19.195012540363312</v>
      </c>
      <c r="G53" s="6">
        <f t="shared" si="9"/>
        <v>17.9708470486549</v>
      </c>
      <c r="H53" s="6">
        <f t="shared" si="9"/>
        <v>-1.0385121496356291</v>
      </c>
      <c r="I53" s="6">
        <f t="shared" si="9"/>
        <v>-5.2700064144290758E-2</v>
      </c>
      <c r="J53" s="6">
        <f t="shared" si="9"/>
        <v>-2.4007711415401839E-2</v>
      </c>
      <c r="K53" s="6">
        <f t="shared" si="9"/>
        <v>-2.3877989856289332</v>
      </c>
      <c r="L53" s="6">
        <f t="shared" si="9"/>
        <v>-6.8024601782098868</v>
      </c>
      <c r="M53" s="6">
        <f t="shared" si="9"/>
        <v>-0.74824530604886752</v>
      </c>
      <c r="N53" s="6">
        <f t="shared" si="9"/>
        <v>-2.4498445751563209</v>
      </c>
      <c r="O53" s="6">
        <f t="shared" si="9"/>
        <v>-0.40703837463939346</v>
      </c>
      <c r="P53" s="6">
        <f t="shared" si="9"/>
        <v>-17.159764248240528</v>
      </c>
      <c r="Q53" s="6">
        <f t="shared" si="9"/>
        <v>-0.1216495681440331</v>
      </c>
      <c r="R53" s="6">
        <f t="shared" si="9"/>
        <v>-14.233274490085279</v>
      </c>
      <c r="S53" s="6">
        <f t="shared" si="9"/>
        <v>-0.27449492933003272</v>
      </c>
      <c r="T53" s="6">
        <f t="shared" si="9"/>
        <v>-6.6157821565195896</v>
      </c>
      <c r="U53" s="6">
        <f t="shared" si="9"/>
        <v>-3.6281599701472871</v>
      </c>
      <c r="V53" s="6">
        <f t="shared" si="9"/>
        <v>-0.84123109951909159</v>
      </c>
    </row>
    <row r="54" spans="1:22" x14ac:dyDescent="0.25">
      <c r="A54" s="10"/>
    </row>
    <row r="55" spans="1:22" x14ac:dyDescent="0.25">
      <c r="A55" s="10" t="s">
        <v>110</v>
      </c>
      <c r="B55" s="4" t="s">
        <v>1</v>
      </c>
      <c r="C55" s="4" t="s">
        <v>2</v>
      </c>
      <c r="D55" s="4" t="s">
        <v>3</v>
      </c>
      <c r="E55" s="4" t="s">
        <v>4</v>
      </c>
      <c r="F55" s="4" t="s">
        <v>5</v>
      </c>
      <c r="G55" s="4" t="s">
        <v>6</v>
      </c>
      <c r="H55" s="4" t="s">
        <v>7</v>
      </c>
      <c r="I55" s="4" t="s">
        <v>8</v>
      </c>
      <c r="J55" s="4" t="s">
        <v>9</v>
      </c>
      <c r="K55" s="4" t="s">
        <v>10</v>
      </c>
      <c r="L55" s="4" t="s">
        <v>11</v>
      </c>
      <c r="M55" s="4" t="s">
        <v>12</v>
      </c>
      <c r="N55" s="4" t="s">
        <v>13</v>
      </c>
      <c r="O55" s="4" t="s">
        <v>14</v>
      </c>
      <c r="P55" s="4" t="s">
        <v>15</v>
      </c>
      <c r="Q55" s="4" t="s">
        <v>16</v>
      </c>
      <c r="R55" s="4" t="s">
        <v>17</v>
      </c>
      <c r="S55" s="4" t="s">
        <v>18</v>
      </c>
      <c r="T55" s="4" t="s">
        <v>19</v>
      </c>
      <c r="U55" s="4" t="s">
        <v>20</v>
      </c>
      <c r="V55" s="4" t="s">
        <v>21</v>
      </c>
    </row>
    <row r="56" spans="1:22" x14ac:dyDescent="0.25">
      <c r="A56" s="10" t="s">
        <v>103</v>
      </c>
      <c r="B56" s="6">
        <f t="shared" ref="B56:V56" si="10">B23-B2</f>
        <v>0</v>
      </c>
      <c r="C56" s="6">
        <f t="shared" si="10"/>
        <v>-0.20163106265142083</v>
      </c>
      <c r="D56" s="6">
        <f t="shared" si="10"/>
        <v>-0.98034155108027365</v>
      </c>
      <c r="E56" s="6">
        <f t="shared" si="10"/>
        <v>-1.182823763449838</v>
      </c>
      <c r="F56" s="6">
        <f t="shared" si="10"/>
        <v>-0.3118915492070693</v>
      </c>
      <c r="G56" s="6">
        <f t="shared" si="10"/>
        <v>1.4018869248375143</v>
      </c>
      <c r="H56" s="6">
        <f t="shared" si="10"/>
        <v>-0.19980063062051345</v>
      </c>
      <c r="I56" s="6">
        <f t="shared" si="10"/>
        <v>-6.544227036608119E-3</v>
      </c>
      <c r="J56" s="6">
        <f t="shared" si="10"/>
        <v>5.2321955139813586E-3</v>
      </c>
      <c r="K56" s="6">
        <f t="shared" si="10"/>
        <v>-0.79374395371950779</v>
      </c>
      <c r="L56" s="6">
        <f t="shared" si="10"/>
        <v>-1.1886647495600744</v>
      </c>
      <c r="M56" s="6">
        <f t="shared" si="10"/>
        <v>0.5819210371539173</v>
      </c>
      <c r="N56" s="6">
        <f t="shared" si="10"/>
        <v>3.4093806817786025</v>
      </c>
      <c r="O56" s="6">
        <f t="shared" si="10"/>
        <v>8.2463447557846958E-2</v>
      </c>
      <c r="P56" s="6">
        <f t="shared" si="10"/>
        <v>0.45027937090501879</v>
      </c>
      <c r="Q56" s="6">
        <f t="shared" si="10"/>
        <v>-4.6046924193309559E-2</v>
      </c>
      <c r="R56" s="6">
        <f t="shared" si="10"/>
        <v>5.7175479028674427</v>
      </c>
      <c r="S56" s="6">
        <f t="shared" si="10"/>
        <v>-0.36115942351292424</v>
      </c>
      <c r="T56" s="6">
        <f t="shared" si="10"/>
        <v>0.37545567704404448</v>
      </c>
      <c r="U56" s="6">
        <f t="shared" si="10"/>
        <v>-5.0882411103594833</v>
      </c>
      <c r="V56" s="6">
        <f t="shared" si="10"/>
        <v>-1.6632782922673404</v>
      </c>
    </row>
    <row r="57" spans="1:22" x14ac:dyDescent="0.25">
      <c r="B57" s="4" t="s">
        <v>1</v>
      </c>
      <c r="C57" s="4" t="s">
        <v>2</v>
      </c>
      <c r="D57" s="4" t="s">
        <v>3</v>
      </c>
      <c r="E57" s="4" t="s">
        <v>4</v>
      </c>
      <c r="F57" s="4" t="s">
        <v>5</v>
      </c>
      <c r="G57" s="4" t="s">
        <v>6</v>
      </c>
      <c r="H57" s="4" t="s">
        <v>7</v>
      </c>
      <c r="I57" s="4" t="s">
        <v>8</v>
      </c>
      <c r="J57" s="4" t="s">
        <v>9</v>
      </c>
      <c r="K57" s="4" t="s">
        <v>10</v>
      </c>
      <c r="L57" s="4" t="s">
        <v>11</v>
      </c>
      <c r="M57" s="4" t="s">
        <v>12</v>
      </c>
      <c r="N57" s="4" t="s">
        <v>13</v>
      </c>
      <c r="O57" s="4" t="s">
        <v>14</v>
      </c>
      <c r="P57" s="4" t="s">
        <v>15</v>
      </c>
      <c r="Q57" s="4" t="s">
        <v>16</v>
      </c>
      <c r="R57" s="4" t="s">
        <v>17</v>
      </c>
      <c r="S57" s="4" t="s">
        <v>18</v>
      </c>
      <c r="T57" s="4" t="s">
        <v>19</v>
      </c>
      <c r="U57" s="4" t="s">
        <v>20</v>
      </c>
      <c r="V57" s="4" t="s">
        <v>21</v>
      </c>
    </row>
    <row r="58" spans="1:22" x14ac:dyDescent="0.25">
      <c r="A58" s="10" t="s">
        <v>104</v>
      </c>
      <c r="B58" s="6">
        <f t="shared" ref="B58:V58" si="11">B24-B3</f>
        <v>1.8278045077946885</v>
      </c>
      <c r="C58" s="6">
        <f t="shared" si="11"/>
        <v>67.03069378026521</v>
      </c>
      <c r="D58" s="6">
        <f t="shared" si="11"/>
        <v>16.95111515121808</v>
      </c>
      <c r="E58" s="6">
        <f t="shared" si="11"/>
        <v>-0.16979784066441184</v>
      </c>
      <c r="F58" s="6">
        <f t="shared" si="11"/>
        <v>-1.7124729647529737</v>
      </c>
      <c r="G58" s="6">
        <f t="shared" si="11"/>
        <v>-13.419682029233417</v>
      </c>
      <c r="H58" s="6">
        <f t="shared" si="11"/>
        <v>-3.0509728867416479</v>
      </c>
      <c r="I58" s="6">
        <f t="shared" si="11"/>
        <v>-1.9892649814583947</v>
      </c>
      <c r="J58" s="6">
        <f t="shared" si="11"/>
        <v>0</v>
      </c>
      <c r="K58" s="6">
        <f t="shared" si="11"/>
        <v>-7.7160866317105414</v>
      </c>
      <c r="L58" s="6">
        <f t="shared" si="11"/>
        <v>-0.22943256876051588</v>
      </c>
      <c r="M58" s="6">
        <f t="shared" si="11"/>
        <v>-6.6454971292663467</v>
      </c>
      <c r="N58" s="6">
        <f t="shared" si="11"/>
        <v>-1.3523334657720929</v>
      </c>
      <c r="O58" s="6">
        <f t="shared" si="11"/>
        <v>-23.167526114057548</v>
      </c>
      <c r="P58" s="6">
        <f t="shared" si="11"/>
        <v>-7.5733857672940381</v>
      </c>
      <c r="Q58" s="6">
        <f t="shared" si="11"/>
        <v>-0.87184494940782964</v>
      </c>
      <c r="R58" s="6">
        <f t="shared" si="11"/>
        <v>-6.1586193833540959</v>
      </c>
      <c r="S58" s="6">
        <f t="shared" si="11"/>
        <v>0</v>
      </c>
      <c r="T58" s="6">
        <f t="shared" si="11"/>
        <v>-3.8660846114270409</v>
      </c>
      <c r="U58" s="6">
        <f t="shared" si="11"/>
        <v>3.1310912955661983E-2</v>
      </c>
      <c r="V58" s="6">
        <f t="shared" si="11"/>
        <v>-7.9179230283327531</v>
      </c>
    </row>
    <row r="59" spans="1:22" x14ac:dyDescent="0.25">
      <c r="B59" s="4" t="s">
        <v>1</v>
      </c>
      <c r="C59" s="4" t="s">
        <v>2</v>
      </c>
      <c r="D59" s="4" t="s">
        <v>3</v>
      </c>
      <c r="E59" s="4" t="s">
        <v>4</v>
      </c>
      <c r="F59" s="4" t="s">
        <v>5</v>
      </c>
      <c r="G59" s="4" t="s">
        <v>6</v>
      </c>
      <c r="H59" s="4" t="s">
        <v>7</v>
      </c>
      <c r="I59" s="4" t="s">
        <v>8</v>
      </c>
      <c r="J59" s="4" t="s">
        <v>9</v>
      </c>
      <c r="K59" s="4" t="s">
        <v>10</v>
      </c>
      <c r="L59" s="4" t="s">
        <v>11</v>
      </c>
      <c r="M59" s="4" t="s">
        <v>12</v>
      </c>
      <c r="N59" s="4" t="s">
        <v>13</v>
      </c>
      <c r="O59" s="4" t="s">
        <v>14</v>
      </c>
      <c r="P59" s="4" t="s">
        <v>15</v>
      </c>
      <c r="Q59" s="4" t="s">
        <v>16</v>
      </c>
      <c r="R59" s="4" t="s">
        <v>17</v>
      </c>
      <c r="S59" s="4" t="s">
        <v>18</v>
      </c>
      <c r="T59" s="4" t="s">
        <v>19</v>
      </c>
      <c r="U59" s="4" t="s">
        <v>20</v>
      </c>
      <c r="V59" s="4" t="s">
        <v>21</v>
      </c>
    </row>
    <row r="60" spans="1:22" x14ac:dyDescent="0.25">
      <c r="A60" s="10" t="s">
        <v>105</v>
      </c>
      <c r="B60" s="6">
        <f t="shared" ref="B60:V60" si="12">B25-B4</f>
        <v>0</v>
      </c>
      <c r="C60" s="6">
        <f t="shared" si="12"/>
        <v>0</v>
      </c>
      <c r="D60" s="6">
        <f t="shared" si="12"/>
        <v>0</v>
      </c>
      <c r="E60" s="6">
        <f t="shared" si="12"/>
        <v>0</v>
      </c>
      <c r="F60" s="6">
        <f t="shared" si="12"/>
        <v>0</v>
      </c>
      <c r="G60" s="6">
        <f t="shared" si="12"/>
        <v>50</v>
      </c>
      <c r="H60" s="6">
        <f t="shared" si="12"/>
        <v>-53.846153846153847</v>
      </c>
      <c r="I60" s="6">
        <f t="shared" si="12"/>
        <v>-46.153846153846153</v>
      </c>
      <c r="J60" s="6">
        <f t="shared" si="12"/>
        <v>0</v>
      </c>
      <c r="K60" s="6">
        <f t="shared" si="12"/>
        <v>0</v>
      </c>
      <c r="L60" s="6">
        <f t="shared" si="12"/>
        <v>0</v>
      </c>
      <c r="M60" s="6">
        <f t="shared" si="12"/>
        <v>0</v>
      </c>
      <c r="N60" s="6">
        <f t="shared" si="12"/>
        <v>0</v>
      </c>
      <c r="O60" s="6">
        <f t="shared" si="12"/>
        <v>0</v>
      </c>
      <c r="P60" s="6">
        <f t="shared" si="12"/>
        <v>0</v>
      </c>
      <c r="Q60" s="6">
        <f t="shared" si="12"/>
        <v>0</v>
      </c>
      <c r="R60" s="6">
        <f t="shared" si="12"/>
        <v>0</v>
      </c>
      <c r="S60" s="6">
        <f t="shared" si="12"/>
        <v>38.102851052491339</v>
      </c>
      <c r="T60" s="6">
        <f t="shared" si="12"/>
        <v>11.89714894750866</v>
      </c>
      <c r="U60" s="6">
        <f t="shared" si="12"/>
        <v>0</v>
      </c>
      <c r="V60" s="6">
        <f t="shared" si="12"/>
        <v>0</v>
      </c>
    </row>
    <row r="61" spans="1:22" x14ac:dyDescent="0.25">
      <c r="B61" s="4" t="s">
        <v>1</v>
      </c>
      <c r="C61" s="4" t="s">
        <v>2</v>
      </c>
      <c r="D61" s="4" t="s">
        <v>3</v>
      </c>
      <c r="E61" s="4" t="s">
        <v>4</v>
      </c>
      <c r="F61" s="4" t="s">
        <v>5</v>
      </c>
      <c r="G61" s="4" t="s">
        <v>6</v>
      </c>
      <c r="H61" s="4" t="s">
        <v>7</v>
      </c>
      <c r="I61" s="4" t="s">
        <v>8</v>
      </c>
      <c r="J61" s="4" t="s">
        <v>9</v>
      </c>
      <c r="K61" s="4" t="s">
        <v>10</v>
      </c>
      <c r="L61" s="4" t="s">
        <v>11</v>
      </c>
      <c r="M61" s="4" t="s">
        <v>12</v>
      </c>
      <c r="N61" s="4" t="s">
        <v>13</v>
      </c>
      <c r="O61" s="4" t="s">
        <v>14</v>
      </c>
      <c r="P61" s="4" t="s">
        <v>15</v>
      </c>
      <c r="Q61" s="4" t="s">
        <v>16</v>
      </c>
      <c r="R61" s="4" t="s">
        <v>17</v>
      </c>
      <c r="S61" s="4" t="s">
        <v>18</v>
      </c>
      <c r="T61" s="4" t="s">
        <v>19</v>
      </c>
      <c r="U61" s="4" t="s">
        <v>20</v>
      </c>
      <c r="V61" s="4" t="s">
        <v>21</v>
      </c>
    </row>
    <row r="62" spans="1:22" x14ac:dyDescent="0.25">
      <c r="A62" s="10" t="s">
        <v>106</v>
      </c>
      <c r="B62" s="6">
        <f t="shared" ref="B62:V62" si="13">B26-B5</f>
        <v>0</v>
      </c>
      <c r="C62" s="6">
        <f t="shared" si="13"/>
        <v>1.8589055605827846E-2</v>
      </c>
      <c r="D62" s="6">
        <f t="shared" si="13"/>
        <v>5.8928161201666537E-2</v>
      </c>
      <c r="E62" s="6">
        <f t="shared" si="13"/>
        <v>1.3153574426067562</v>
      </c>
      <c r="F62" s="6">
        <f t="shared" si="13"/>
        <v>1.4871870749118596</v>
      </c>
      <c r="G62" s="6">
        <f t="shared" si="13"/>
        <v>38.546439510605836</v>
      </c>
      <c r="H62" s="6">
        <f t="shared" si="13"/>
        <v>0.95264651275321466</v>
      </c>
      <c r="I62" s="6">
        <f t="shared" si="13"/>
        <v>0.31406152968714041</v>
      </c>
      <c r="J62" s="6">
        <f t="shared" si="13"/>
        <v>3.9204591068056203E-2</v>
      </c>
      <c r="K62" s="6">
        <f t="shared" si="13"/>
        <v>10.107523630520951</v>
      </c>
      <c r="L62" s="6">
        <f t="shared" si="13"/>
        <v>6.6669890443387345</v>
      </c>
      <c r="M62" s="6">
        <f t="shared" si="13"/>
        <v>15.146816033373341</v>
      </c>
      <c r="N62" s="6">
        <f t="shared" si="13"/>
        <v>12.521021893390785</v>
      </c>
      <c r="O62" s="6">
        <f t="shared" si="13"/>
        <v>0.57887387326948181</v>
      </c>
      <c r="P62" s="6">
        <f t="shared" si="13"/>
        <v>-27.133348408376712</v>
      </c>
      <c r="Q62" s="6">
        <f t="shared" si="13"/>
        <v>0</v>
      </c>
      <c r="R62" s="6">
        <f t="shared" si="13"/>
        <v>-44.593623687429492</v>
      </c>
      <c r="S62" s="6">
        <f t="shared" si="13"/>
        <v>1.6075407345530569E-2</v>
      </c>
      <c r="T62" s="6">
        <f t="shared" si="13"/>
        <v>-13.16748526187382</v>
      </c>
      <c r="U62" s="6">
        <f t="shared" si="13"/>
        <v>1.1674033449528057E-2</v>
      </c>
      <c r="V62" s="6">
        <f t="shared" si="13"/>
        <v>-2.8869304364486945</v>
      </c>
    </row>
    <row r="63" spans="1:22" x14ac:dyDescent="0.25">
      <c r="B63" s="4" t="s">
        <v>1</v>
      </c>
      <c r="C63" s="4" t="s">
        <v>2</v>
      </c>
      <c r="D63" s="4" t="s">
        <v>3</v>
      </c>
      <c r="E63" s="4" t="s">
        <v>4</v>
      </c>
      <c r="F63" s="4" t="s">
        <v>5</v>
      </c>
      <c r="G63" s="4" t="s">
        <v>6</v>
      </c>
      <c r="H63" s="4" t="s">
        <v>7</v>
      </c>
      <c r="I63" s="4" t="s">
        <v>8</v>
      </c>
      <c r="J63" s="4" t="s">
        <v>9</v>
      </c>
      <c r="K63" s="4" t="s">
        <v>10</v>
      </c>
      <c r="L63" s="4" t="s">
        <v>11</v>
      </c>
      <c r="M63" s="4" t="s">
        <v>12</v>
      </c>
      <c r="N63" s="4" t="s">
        <v>13</v>
      </c>
      <c r="O63" s="4" t="s">
        <v>14</v>
      </c>
      <c r="P63" s="4" t="s">
        <v>15</v>
      </c>
      <c r="Q63" s="4" t="s">
        <v>16</v>
      </c>
      <c r="R63" s="4" t="s">
        <v>17</v>
      </c>
      <c r="S63" s="4" t="s">
        <v>18</v>
      </c>
      <c r="T63" s="4" t="s">
        <v>19</v>
      </c>
      <c r="U63" s="4" t="s">
        <v>20</v>
      </c>
      <c r="V63" s="4" t="s">
        <v>21</v>
      </c>
    </row>
    <row r="64" spans="1:22" x14ac:dyDescent="0.25">
      <c r="A64" s="10" t="s">
        <v>107</v>
      </c>
      <c r="B64" s="6">
        <f t="shared" ref="B64:V64" si="14">B27-B6</f>
        <v>0</v>
      </c>
      <c r="C64" s="6">
        <f t="shared" si="14"/>
        <v>0.21358108739471118</v>
      </c>
      <c r="D64" s="6">
        <f t="shared" si="14"/>
        <v>1.412188736173287</v>
      </c>
      <c r="E64" s="6">
        <f t="shared" si="14"/>
        <v>-0.39838598052425156</v>
      </c>
      <c r="F64" s="6">
        <f t="shared" si="14"/>
        <v>9.737058053316261E-3</v>
      </c>
      <c r="G64" s="6">
        <f t="shared" si="14"/>
        <v>-2.4995908693127524</v>
      </c>
      <c r="H64" s="6">
        <f t="shared" si="14"/>
        <v>-1.1963432880304474</v>
      </c>
      <c r="I64" s="6">
        <f t="shared" si="14"/>
        <v>-4.059077927860847E-2</v>
      </c>
      <c r="J64" s="6">
        <f t="shared" si="14"/>
        <v>-2.4007711415401839E-2</v>
      </c>
      <c r="K64" s="6">
        <f t="shared" si="14"/>
        <v>-4.6342213791311364</v>
      </c>
      <c r="L64" s="6">
        <f t="shared" si="14"/>
        <v>-6.5208554965111674</v>
      </c>
      <c r="M64" s="6">
        <f t="shared" si="14"/>
        <v>-0.67579130977531343</v>
      </c>
      <c r="N64" s="6">
        <f t="shared" si="14"/>
        <v>-3.3950045408684892</v>
      </c>
      <c r="O64" s="6">
        <f t="shared" si="14"/>
        <v>-0.30092497371803334</v>
      </c>
      <c r="P64" s="6">
        <f t="shared" si="14"/>
        <v>-5.336309415644422</v>
      </c>
      <c r="Q64" s="6">
        <f t="shared" si="14"/>
        <v>-7.0880033625450506E-2</v>
      </c>
      <c r="R64" s="6">
        <f t="shared" si="14"/>
        <v>2.7339450618393624</v>
      </c>
      <c r="S64" s="6">
        <f t="shared" si="14"/>
        <v>-0.27449492933003272</v>
      </c>
      <c r="T64" s="6">
        <f t="shared" si="14"/>
        <v>-3.0873158884009921</v>
      </c>
      <c r="U64" s="6">
        <f t="shared" si="14"/>
        <v>22.535632801516012</v>
      </c>
      <c r="V64" s="6">
        <f t="shared" si="14"/>
        <v>1.5496318505898163</v>
      </c>
    </row>
  </sheetData>
  <pageMargins left="0.7" right="0.7" top="0.75" bottom="0.75" header="0.3" footer="0.3"/>
  <pageSetup paperSize="9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0D3764-8797-4ED4-A769-8A7DF6433F5C}">
  <dimension ref="A1:AC65"/>
  <sheetViews>
    <sheetView tabSelected="1" topLeftCell="J40" zoomScale="85" zoomScaleNormal="85" workbookViewId="0">
      <selection activeCell="B59" sqref="B59:AC65"/>
    </sheetView>
  </sheetViews>
  <sheetFormatPr defaultRowHeight="15" x14ac:dyDescent="0.25"/>
  <cols>
    <col min="1" max="1" width="23.140625" style="50" bestFit="1" customWidth="1"/>
    <col min="2" max="2" width="7.85546875" style="50" bestFit="1" customWidth="1"/>
    <col min="3" max="5" width="5.5703125" style="50" bestFit="1" customWidth="1"/>
    <col min="6" max="7" width="7.85546875" style="50" bestFit="1" customWidth="1"/>
    <col min="8" max="8" width="6.7109375" style="50" bestFit="1" customWidth="1"/>
    <col min="9" max="9" width="7.85546875" style="50" bestFit="1" customWidth="1"/>
    <col min="10" max="10" width="7.140625" style="50" bestFit="1" customWidth="1"/>
    <col min="11" max="11" width="8.140625" style="50" bestFit="1" customWidth="1"/>
    <col min="12" max="12" width="7.85546875" style="50" bestFit="1" customWidth="1"/>
    <col min="13" max="13" width="8.140625" style="50" bestFit="1" customWidth="1"/>
    <col min="14" max="14" width="7.85546875" style="50" bestFit="1" customWidth="1"/>
    <col min="15" max="16" width="7.140625" style="50" bestFit="1" customWidth="1"/>
    <col min="17" max="17" width="7.85546875" style="50" bestFit="1" customWidth="1"/>
    <col min="18" max="18" width="7.140625" style="50" bestFit="1" customWidth="1"/>
    <col min="19" max="19" width="8.140625" style="50" bestFit="1" customWidth="1"/>
    <col min="20" max="23" width="5.5703125" style="50" bestFit="1" customWidth="1"/>
    <col min="24" max="24" width="7.140625" style="50" bestFit="1" customWidth="1"/>
    <col min="25" max="26" width="7.85546875" style="50" bestFit="1" customWidth="1"/>
    <col min="27" max="28" width="5.5703125" style="50" bestFit="1" customWidth="1"/>
    <col min="29" max="29" width="7.85546875" style="50" bestFit="1" customWidth="1"/>
    <col min="30" max="16384" width="9.140625" style="50"/>
  </cols>
  <sheetData>
    <row r="1" spans="1:29" x14ac:dyDescent="0.25">
      <c r="A1" s="50" t="s">
        <v>112</v>
      </c>
      <c r="B1">
        <v>88</v>
      </c>
      <c r="C1">
        <v>133</v>
      </c>
      <c r="D1">
        <v>142</v>
      </c>
      <c r="E1">
        <v>156</v>
      </c>
      <c r="F1">
        <v>160</v>
      </c>
      <c r="G1" t="s">
        <v>27</v>
      </c>
      <c r="H1" t="s">
        <v>28</v>
      </c>
      <c r="I1">
        <v>197</v>
      </c>
      <c r="J1">
        <v>234</v>
      </c>
      <c r="K1">
        <v>262</v>
      </c>
      <c r="L1">
        <v>276</v>
      </c>
      <c r="M1">
        <v>295</v>
      </c>
      <c r="N1">
        <v>301</v>
      </c>
      <c r="O1">
        <v>332</v>
      </c>
      <c r="P1">
        <v>339</v>
      </c>
      <c r="Q1">
        <v>355</v>
      </c>
      <c r="R1">
        <v>363</v>
      </c>
      <c r="S1">
        <v>386</v>
      </c>
      <c r="T1">
        <v>392</v>
      </c>
      <c r="U1">
        <v>398</v>
      </c>
      <c r="V1">
        <v>406</v>
      </c>
      <c r="W1">
        <v>411</v>
      </c>
      <c r="X1">
        <v>448</v>
      </c>
      <c r="Y1">
        <v>462</v>
      </c>
      <c r="Z1">
        <v>611</v>
      </c>
      <c r="AA1">
        <v>618</v>
      </c>
      <c r="AB1">
        <v>625</v>
      </c>
      <c r="AC1">
        <v>607</v>
      </c>
    </row>
    <row r="2" spans="1:29" x14ac:dyDescent="0.25">
      <c r="A2" s="50" t="s">
        <v>113</v>
      </c>
      <c r="B2" s="50" t="s">
        <v>114</v>
      </c>
      <c r="C2" s="50" t="s">
        <v>115</v>
      </c>
      <c r="D2" s="50" t="s">
        <v>116</v>
      </c>
      <c r="E2" s="50" t="s">
        <v>117</v>
      </c>
      <c r="F2" s="50" t="s">
        <v>118</v>
      </c>
      <c r="G2" s="50" t="s">
        <v>119</v>
      </c>
      <c r="H2" s="50" t="s">
        <v>120</v>
      </c>
      <c r="I2" s="50" t="s">
        <v>103</v>
      </c>
      <c r="J2" s="50" t="s">
        <v>121</v>
      </c>
      <c r="K2" s="50" t="s">
        <v>122</v>
      </c>
      <c r="L2" s="50" t="s">
        <v>104</v>
      </c>
      <c r="M2" s="50" t="s">
        <v>123</v>
      </c>
      <c r="N2" s="50" t="s">
        <v>105</v>
      </c>
      <c r="O2" s="50" t="s">
        <v>124</v>
      </c>
      <c r="P2" s="50" t="s">
        <v>125</v>
      </c>
      <c r="Q2" s="50" t="s">
        <v>126</v>
      </c>
      <c r="R2" s="50" t="s">
        <v>127</v>
      </c>
      <c r="S2" s="50" t="s">
        <v>128</v>
      </c>
      <c r="T2" s="50" t="s">
        <v>129</v>
      </c>
      <c r="U2" s="50" t="s">
        <v>130</v>
      </c>
      <c r="V2" s="50" t="s">
        <v>131</v>
      </c>
      <c r="W2" s="50" t="s">
        <v>132</v>
      </c>
      <c r="X2" s="50" t="s">
        <v>133</v>
      </c>
      <c r="Y2" s="50" t="s">
        <v>106</v>
      </c>
      <c r="Z2" s="50" t="s">
        <v>134</v>
      </c>
      <c r="AA2" s="50" t="s">
        <v>135</v>
      </c>
      <c r="AB2" s="50" t="s">
        <v>136</v>
      </c>
      <c r="AC2" s="50" t="s">
        <v>107</v>
      </c>
    </row>
    <row r="3" spans="1:29" x14ac:dyDescent="0.25">
      <c r="A3" s="50" t="s">
        <v>137</v>
      </c>
      <c r="B3" s="50" t="s">
        <v>114</v>
      </c>
      <c r="F3" s="50" t="s">
        <v>118</v>
      </c>
      <c r="G3" s="50" t="s">
        <v>119</v>
      </c>
      <c r="I3" s="50" t="s">
        <v>103</v>
      </c>
      <c r="J3" s="50" t="s">
        <v>121</v>
      </c>
      <c r="K3" s="50" t="s">
        <v>122</v>
      </c>
      <c r="L3" s="50" t="s">
        <v>104</v>
      </c>
      <c r="M3" s="50" t="s">
        <v>123</v>
      </c>
      <c r="N3" s="50" t="s">
        <v>105</v>
      </c>
      <c r="O3" s="50" t="s">
        <v>124</v>
      </c>
      <c r="P3" s="50" t="s">
        <v>125</v>
      </c>
      <c r="Q3" s="50" t="s">
        <v>126</v>
      </c>
      <c r="R3" s="50" t="s">
        <v>127</v>
      </c>
      <c r="S3" s="50" t="s">
        <v>128</v>
      </c>
      <c r="X3" s="50" t="s">
        <v>133</v>
      </c>
      <c r="Y3" s="50" t="s">
        <v>106</v>
      </c>
      <c r="Z3" s="50" t="s">
        <v>134</v>
      </c>
      <c r="AC3" s="50" t="s">
        <v>107</v>
      </c>
    </row>
    <row r="4" spans="1:29" x14ac:dyDescent="0.25">
      <c r="A4" s="50" t="s">
        <v>138</v>
      </c>
      <c r="B4" s="50">
        <v>0</v>
      </c>
      <c r="F4" s="50">
        <v>0</v>
      </c>
      <c r="G4" s="50">
        <v>0</v>
      </c>
      <c r="I4" s="50">
        <v>0</v>
      </c>
      <c r="J4" s="50">
        <v>4.4413844478179655E-3</v>
      </c>
      <c r="K4" s="50">
        <v>0</v>
      </c>
      <c r="L4" s="50">
        <v>0</v>
      </c>
      <c r="M4" s="50">
        <v>0</v>
      </c>
      <c r="N4" s="50">
        <v>0</v>
      </c>
      <c r="O4" s="50">
        <v>0</v>
      </c>
      <c r="P4" s="50">
        <v>0</v>
      </c>
      <c r="Q4" s="50">
        <v>3.489252880289917E-4</v>
      </c>
      <c r="R4" s="50">
        <v>0</v>
      </c>
      <c r="S4" s="50">
        <v>0</v>
      </c>
      <c r="X4" s="50">
        <v>0</v>
      </c>
      <c r="Y4" s="50">
        <v>0</v>
      </c>
      <c r="Z4" s="50">
        <v>0</v>
      </c>
      <c r="AC4" s="50">
        <v>0</v>
      </c>
    </row>
    <row r="5" spans="1:29" x14ac:dyDescent="0.25">
      <c r="A5" s="50" t="s">
        <v>2</v>
      </c>
      <c r="B5" s="50">
        <v>0</v>
      </c>
      <c r="F5" s="50">
        <v>6.770816131056577E-2</v>
      </c>
      <c r="G5" s="50">
        <v>0</v>
      </c>
      <c r="I5" s="50">
        <v>1.0471694249928337E-2</v>
      </c>
      <c r="J5" s="50">
        <v>0.73364673216815179</v>
      </c>
      <c r="K5" s="50">
        <v>0.7003967282166822</v>
      </c>
      <c r="L5" s="50">
        <v>0</v>
      </c>
      <c r="M5" s="50">
        <v>0.86757990867579904</v>
      </c>
      <c r="N5" s="50">
        <v>0</v>
      </c>
      <c r="O5" s="50">
        <v>0.85083458749486929</v>
      </c>
      <c r="P5" s="50">
        <v>0.60450250138966088</v>
      </c>
      <c r="Q5" s="50">
        <v>5.4530193504043981E-4</v>
      </c>
      <c r="R5" s="50">
        <v>0.80686449181872166</v>
      </c>
      <c r="S5" s="50">
        <v>1</v>
      </c>
      <c r="X5" s="50">
        <v>0.47234669406370933</v>
      </c>
      <c r="Y5" s="50">
        <v>0</v>
      </c>
      <c r="Z5" s="50">
        <v>0</v>
      </c>
      <c r="AC5" s="50">
        <v>0</v>
      </c>
    </row>
    <row r="6" spans="1:29" x14ac:dyDescent="0.25">
      <c r="A6" s="50" t="s">
        <v>3</v>
      </c>
      <c r="B6" s="50">
        <v>0</v>
      </c>
      <c r="F6" s="50">
        <v>0.3872576543250652</v>
      </c>
      <c r="G6" s="50">
        <v>1.618482434705341E-3</v>
      </c>
      <c r="I6" s="50">
        <v>2.3049427566881366E-2</v>
      </c>
      <c r="J6" s="50">
        <v>0.21388623960902273</v>
      </c>
      <c r="K6" s="50">
        <v>0.28652593427046091</v>
      </c>
      <c r="L6" s="50">
        <v>8.3195993914807309E-2</v>
      </c>
      <c r="M6" s="50">
        <v>0.13242009132420091</v>
      </c>
      <c r="N6" s="50">
        <v>0.31129156999226604</v>
      </c>
      <c r="O6" s="50">
        <v>0.11458475851689698</v>
      </c>
      <c r="P6" s="50">
        <v>0.3456781545302946</v>
      </c>
      <c r="Q6" s="50">
        <v>6.0645729224123686E-3</v>
      </c>
      <c r="R6" s="50">
        <v>0.15932501894288464</v>
      </c>
      <c r="S6" s="50">
        <v>0</v>
      </c>
      <c r="X6" s="50">
        <v>0.42469153798606507</v>
      </c>
      <c r="Y6" s="50">
        <v>0</v>
      </c>
      <c r="Z6" s="50">
        <v>0</v>
      </c>
      <c r="AC6" s="50">
        <v>1.4817987152034261E-2</v>
      </c>
    </row>
    <row r="7" spans="1:29" x14ac:dyDescent="0.25">
      <c r="A7" s="50" t="s">
        <v>4</v>
      </c>
      <c r="B7" s="50">
        <v>0</v>
      </c>
      <c r="F7" s="50">
        <v>0.23285001816560424</v>
      </c>
      <c r="G7" s="50">
        <v>2.7436306513454176E-3</v>
      </c>
      <c r="I7" s="50">
        <v>5.6863054809666719E-2</v>
      </c>
      <c r="J7" s="50">
        <v>2.3871735977471401E-2</v>
      </c>
      <c r="K7" s="50">
        <v>1.3077337512856934E-2</v>
      </c>
      <c r="L7" s="50">
        <v>0.16718433062880325</v>
      </c>
      <c r="M7" s="50">
        <v>0</v>
      </c>
      <c r="N7" s="50">
        <v>0.23781902552204176</v>
      </c>
      <c r="O7" s="50">
        <v>9.5772335476809415E-3</v>
      </c>
      <c r="P7" s="50">
        <v>1.9976375764313506E-2</v>
      </c>
      <c r="Q7" s="50">
        <v>2.0724871051381204E-2</v>
      </c>
      <c r="R7" s="50">
        <v>1.9864430382339086E-2</v>
      </c>
      <c r="S7" s="50">
        <v>0</v>
      </c>
      <c r="X7" s="50">
        <v>6.9240138536341964E-2</v>
      </c>
      <c r="Y7" s="50">
        <v>0</v>
      </c>
      <c r="Z7" s="50">
        <v>0</v>
      </c>
      <c r="AC7" s="50">
        <v>7.3319057815845828E-2</v>
      </c>
    </row>
    <row r="8" spans="1:29" x14ac:dyDescent="0.25">
      <c r="A8" s="50" t="s">
        <v>5</v>
      </c>
      <c r="B8" s="50">
        <v>0</v>
      </c>
      <c r="F8" s="50">
        <v>0.13871915975823232</v>
      </c>
      <c r="G8" s="50">
        <v>0</v>
      </c>
      <c r="I8" s="50">
        <v>3.7908703206444481E-2</v>
      </c>
      <c r="J8" s="50">
        <v>7.5057704137203229E-3</v>
      </c>
      <c r="K8" s="50">
        <v>0</v>
      </c>
      <c r="L8" s="50">
        <v>0.12122844827586207</v>
      </c>
      <c r="M8" s="50">
        <v>0</v>
      </c>
      <c r="N8" s="50">
        <v>0.15725702500644495</v>
      </c>
      <c r="O8" s="50">
        <v>3.2665207278697495E-3</v>
      </c>
      <c r="P8" s="50">
        <v>5.1591161756531405E-3</v>
      </c>
      <c r="Q8" s="50">
        <v>1.4626322930523947E-2</v>
      </c>
      <c r="R8" s="50">
        <v>0</v>
      </c>
      <c r="S8" s="50">
        <v>0</v>
      </c>
      <c r="X8" s="50">
        <v>1.0722410117469959E-2</v>
      </c>
      <c r="Y8" s="50">
        <v>0</v>
      </c>
      <c r="Z8" s="50">
        <v>0</v>
      </c>
      <c r="AC8" s="50">
        <v>6.9379014989293358E-2</v>
      </c>
    </row>
    <row r="9" spans="1:29" x14ac:dyDescent="0.25">
      <c r="A9" s="50" t="s">
        <v>6</v>
      </c>
      <c r="B9" s="50">
        <v>7.2913326898655498E-2</v>
      </c>
      <c r="F9" s="50">
        <v>0.12137926478845328</v>
      </c>
      <c r="G9" s="50">
        <v>5.7411409002916733E-2</v>
      </c>
      <c r="I9" s="50">
        <v>0.29016538256784663</v>
      </c>
      <c r="J9" s="50">
        <v>0</v>
      </c>
      <c r="K9" s="50">
        <v>0</v>
      </c>
      <c r="L9" s="50">
        <v>0.45718179513184587</v>
      </c>
      <c r="M9" s="50">
        <v>0</v>
      </c>
      <c r="N9" s="50">
        <v>0.21332817736530033</v>
      </c>
      <c r="O9" s="50">
        <v>7.4565604049801615E-3</v>
      </c>
      <c r="P9" s="50">
        <v>5.9234296831573094E-3</v>
      </c>
      <c r="Q9" s="50">
        <v>0.33635446460438345</v>
      </c>
      <c r="R9" s="50">
        <v>3.7844811697487252E-3</v>
      </c>
      <c r="S9" s="50">
        <v>0</v>
      </c>
      <c r="X9" s="50">
        <v>7.8490845304355263E-3</v>
      </c>
      <c r="Y9" s="50">
        <v>0</v>
      </c>
      <c r="Z9" s="50">
        <v>2.5320190948507678E-2</v>
      </c>
      <c r="AC9" s="50">
        <v>0.17901498929336188</v>
      </c>
    </row>
    <row r="10" spans="1:29" x14ac:dyDescent="0.25">
      <c r="A10" s="50" t="s">
        <v>7</v>
      </c>
      <c r="B10" s="50">
        <v>0</v>
      </c>
      <c r="F10" s="50">
        <v>5.301053605046735E-3</v>
      </c>
      <c r="G10" s="50">
        <v>0</v>
      </c>
      <c r="I10" s="50">
        <v>1.0939702931489379E-3</v>
      </c>
      <c r="J10" s="50">
        <v>0</v>
      </c>
      <c r="K10" s="50">
        <v>0</v>
      </c>
      <c r="L10" s="50">
        <v>0</v>
      </c>
      <c r="M10" s="50">
        <v>0</v>
      </c>
      <c r="N10" s="50">
        <v>0</v>
      </c>
      <c r="O10" s="50">
        <v>0</v>
      </c>
      <c r="P10" s="50">
        <v>0</v>
      </c>
      <c r="Q10" s="50">
        <v>4.9773665721759772E-3</v>
      </c>
      <c r="R10" s="50">
        <v>0</v>
      </c>
      <c r="S10" s="50">
        <v>0</v>
      </c>
      <c r="X10" s="50">
        <v>0</v>
      </c>
      <c r="Y10" s="50">
        <v>0</v>
      </c>
      <c r="Z10" s="50">
        <v>0</v>
      </c>
      <c r="AC10" s="50">
        <v>0</v>
      </c>
    </row>
    <row r="11" spans="1:29" x14ac:dyDescent="0.25">
      <c r="A11" s="50" t="s">
        <v>8</v>
      </c>
      <c r="B11" s="50">
        <v>0</v>
      </c>
      <c r="F11" s="50">
        <v>0</v>
      </c>
      <c r="G11" s="50">
        <v>0</v>
      </c>
      <c r="I11" s="50">
        <v>4.3583308470372125E-4</v>
      </c>
      <c r="J11" s="50">
        <v>0</v>
      </c>
      <c r="K11" s="50">
        <v>0</v>
      </c>
      <c r="L11" s="50">
        <v>0</v>
      </c>
      <c r="M11" s="50">
        <v>0</v>
      </c>
      <c r="N11" s="50">
        <v>0</v>
      </c>
      <c r="O11" s="50">
        <v>0</v>
      </c>
      <c r="P11" s="50">
        <v>0</v>
      </c>
      <c r="Q11" s="50">
        <v>0</v>
      </c>
      <c r="R11" s="50">
        <v>0</v>
      </c>
      <c r="S11" s="50">
        <v>0</v>
      </c>
      <c r="X11" s="50">
        <v>0</v>
      </c>
      <c r="Y11" s="50">
        <v>0</v>
      </c>
      <c r="Z11" s="50">
        <v>0</v>
      </c>
      <c r="AC11" s="50">
        <v>0</v>
      </c>
    </row>
    <row r="12" spans="1:29" x14ac:dyDescent="0.25">
      <c r="A12" s="50" t="s">
        <v>9</v>
      </c>
      <c r="B12" s="50">
        <v>0</v>
      </c>
      <c r="F12" s="50">
        <v>0</v>
      </c>
      <c r="G12" s="50">
        <v>0</v>
      </c>
      <c r="I12" s="50">
        <v>6.0256117750984281E-4</v>
      </c>
      <c r="J12" s="50">
        <v>0</v>
      </c>
      <c r="K12" s="50">
        <v>0</v>
      </c>
      <c r="L12" s="50">
        <v>0</v>
      </c>
      <c r="M12" s="50">
        <v>0</v>
      </c>
      <c r="N12" s="50">
        <v>0</v>
      </c>
      <c r="O12" s="50">
        <v>0</v>
      </c>
      <c r="P12" s="50">
        <v>0</v>
      </c>
      <c r="Q12" s="50">
        <v>0</v>
      </c>
      <c r="R12" s="50">
        <v>0</v>
      </c>
      <c r="S12" s="50">
        <v>0</v>
      </c>
      <c r="X12" s="50">
        <v>0</v>
      </c>
      <c r="Y12" s="50">
        <v>0</v>
      </c>
      <c r="Z12" s="50">
        <v>0</v>
      </c>
      <c r="AC12" s="50">
        <v>0</v>
      </c>
    </row>
    <row r="13" spans="1:29" x14ac:dyDescent="0.25">
      <c r="A13" s="50" t="s">
        <v>23</v>
      </c>
      <c r="B13" s="50">
        <v>7.601067832833432E-3</v>
      </c>
      <c r="F13" s="50">
        <v>2.5596987812530965E-3</v>
      </c>
      <c r="G13" s="50">
        <v>4.7313925007428865E-3</v>
      </c>
      <c r="I13" s="50">
        <v>5.8633297647671362E-2</v>
      </c>
      <c r="J13" s="50">
        <v>0</v>
      </c>
      <c r="K13" s="50">
        <v>0</v>
      </c>
      <c r="L13" s="50">
        <v>7.6603701825557813E-2</v>
      </c>
      <c r="M13" s="50">
        <v>0</v>
      </c>
      <c r="N13" s="50">
        <v>3.1709203402938903E-2</v>
      </c>
      <c r="O13" s="50">
        <v>0</v>
      </c>
      <c r="P13" s="50">
        <v>0</v>
      </c>
      <c r="Q13" s="50">
        <v>7.1602730722599817E-2</v>
      </c>
      <c r="R13" s="50">
        <v>0</v>
      </c>
      <c r="S13" s="50">
        <v>0</v>
      </c>
      <c r="X13" s="50">
        <v>1.7800602417237712E-3</v>
      </c>
      <c r="Y13" s="50">
        <v>0</v>
      </c>
      <c r="Z13" s="50">
        <v>0</v>
      </c>
      <c r="AC13" s="50">
        <v>0.1444967880085653</v>
      </c>
    </row>
    <row r="14" spans="1:29" x14ac:dyDescent="0.25">
      <c r="A14" s="50" t="s">
        <v>139</v>
      </c>
      <c r="B14" s="50">
        <v>0</v>
      </c>
      <c r="F14" s="50">
        <v>0</v>
      </c>
      <c r="G14" s="50">
        <v>1.3819128096681966E-2</v>
      </c>
      <c r="I14" s="50">
        <v>6.6621035820214461E-2</v>
      </c>
      <c r="J14" s="50">
        <v>0</v>
      </c>
      <c r="K14" s="50">
        <v>0</v>
      </c>
      <c r="L14" s="50">
        <v>0</v>
      </c>
      <c r="M14" s="50">
        <v>0</v>
      </c>
      <c r="N14" s="50">
        <v>0</v>
      </c>
      <c r="O14" s="50">
        <v>0</v>
      </c>
      <c r="P14" s="50">
        <v>0</v>
      </c>
      <c r="Q14" s="50">
        <v>5.6925444994408533E-2</v>
      </c>
      <c r="R14" s="50">
        <v>0</v>
      </c>
      <c r="S14" s="50">
        <v>0</v>
      </c>
      <c r="X14" s="50">
        <v>0</v>
      </c>
      <c r="Y14" s="50">
        <v>0</v>
      </c>
      <c r="Z14" s="50">
        <v>0</v>
      </c>
      <c r="AC14" s="50">
        <v>0.10329764453961456</v>
      </c>
    </row>
    <row r="15" spans="1:29" x14ac:dyDescent="0.25">
      <c r="A15" s="50" t="s">
        <v>12</v>
      </c>
      <c r="B15" s="50">
        <v>1.063144950187055E-2</v>
      </c>
      <c r="F15" s="50">
        <v>1.1147075337715098E-3</v>
      </c>
      <c r="G15" s="50">
        <v>1.39922278223189E-2</v>
      </c>
      <c r="I15" s="50">
        <v>1.0612096854396649E-2</v>
      </c>
      <c r="J15" s="50">
        <v>0</v>
      </c>
      <c r="K15" s="50">
        <v>0</v>
      </c>
      <c r="L15" s="50">
        <v>7.2578600405679511E-2</v>
      </c>
      <c r="M15" s="50">
        <v>0</v>
      </c>
      <c r="N15" s="50">
        <v>0</v>
      </c>
      <c r="O15" s="50">
        <v>0</v>
      </c>
      <c r="P15" s="50">
        <v>0</v>
      </c>
      <c r="Q15" s="50">
        <v>1.9955162930612284E-2</v>
      </c>
      <c r="R15" s="50">
        <v>0</v>
      </c>
      <c r="S15" s="50">
        <v>0</v>
      </c>
      <c r="X15" s="50">
        <v>0</v>
      </c>
      <c r="Y15" s="50">
        <v>1.1814035461473655E-3</v>
      </c>
      <c r="Z15" s="50">
        <v>1.7086369455853866E-3</v>
      </c>
      <c r="AC15" s="50">
        <v>2.1241970021413276E-2</v>
      </c>
    </row>
    <row r="16" spans="1:29" x14ac:dyDescent="0.25">
      <c r="A16" s="50" t="s">
        <v>13</v>
      </c>
      <c r="B16" s="50">
        <v>8.9572054858279434E-4</v>
      </c>
      <c r="F16" s="50">
        <v>0</v>
      </c>
      <c r="G16" s="50">
        <v>7.088433764832483E-2</v>
      </c>
      <c r="I16" s="50">
        <v>6.3368375483365214E-2</v>
      </c>
      <c r="J16" s="50">
        <v>0</v>
      </c>
      <c r="K16" s="50">
        <v>0</v>
      </c>
      <c r="L16" s="50">
        <v>0</v>
      </c>
      <c r="M16" s="50">
        <v>0</v>
      </c>
      <c r="N16" s="50">
        <v>0</v>
      </c>
      <c r="O16" s="50">
        <v>0</v>
      </c>
      <c r="P16" s="50">
        <v>0</v>
      </c>
      <c r="Q16" s="50">
        <v>0.10223137212066563</v>
      </c>
      <c r="R16" s="50">
        <v>0</v>
      </c>
      <c r="S16" s="50">
        <v>0</v>
      </c>
      <c r="X16" s="50">
        <v>0</v>
      </c>
      <c r="Y16" s="50">
        <v>2.0016074835136104E-2</v>
      </c>
      <c r="Z16" s="50">
        <v>0</v>
      </c>
      <c r="AC16" s="50">
        <v>0.10089935760171306</v>
      </c>
    </row>
    <row r="17" spans="1:29" x14ac:dyDescent="0.25">
      <c r="A17" s="50" t="s">
        <v>14</v>
      </c>
      <c r="B17" s="50">
        <v>0.13959846605763249</v>
      </c>
      <c r="F17" s="50">
        <v>0</v>
      </c>
      <c r="G17" s="50">
        <v>0</v>
      </c>
      <c r="I17" s="50">
        <v>2.8256024149247968E-3</v>
      </c>
      <c r="J17" s="50">
        <v>0</v>
      </c>
      <c r="K17" s="50">
        <v>0</v>
      </c>
      <c r="L17" s="50">
        <v>9.349645030425964E-3</v>
      </c>
      <c r="M17" s="50">
        <v>0</v>
      </c>
      <c r="N17" s="50">
        <v>0</v>
      </c>
      <c r="O17" s="50">
        <v>0</v>
      </c>
      <c r="P17" s="50">
        <v>0</v>
      </c>
      <c r="Q17" s="50">
        <v>3.937725499762428E-3</v>
      </c>
      <c r="R17" s="50">
        <v>0</v>
      </c>
      <c r="S17" s="50">
        <v>0</v>
      </c>
      <c r="X17" s="50">
        <v>3.560120483447542E-4</v>
      </c>
      <c r="Y17" s="50">
        <v>6.5403275005568084E-2</v>
      </c>
      <c r="Z17" s="50">
        <v>0</v>
      </c>
      <c r="AC17" s="50">
        <v>0</v>
      </c>
    </row>
    <row r="18" spans="1:29" x14ac:dyDescent="0.25">
      <c r="A18" s="50" t="s">
        <v>15</v>
      </c>
      <c r="B18" s="50">
        <v>0.17149281456324414</v>
      </c>
      <c r="F18" s="50">
        <v>6.3744756746044852E-3</v>
      </c>
      <c r="G18" s="50">
        <v>0.52476047325464992</v>
      </c>
      <c r="I18" s="50">
        <v>0.26980700491994125</v>
      </c>
      <c r="J18" s="50">
        <v>0</v>
      </c>
      <c r="K18" s="50">
        <v>0</v>
      </c>
      <c r="L18" s="50">
        <v>0</v>
      </c>
      <c r="M18" s="50">
        <v>0</v>
      </c>
      <c r="N18" s="50">
        <v>0</v>
      </c>
      <c r="O18" s="50">
        <v>0</v>
      </c>
      <c r="P18" s="50">
        <v>0</v>
      </c>
      <c r="Q18" s="50">
        <v>0.20170820502741205</v>
      </c>
      <c r="R18" s="50">
        <v>1.016157768630583E-2</v>
      </c>
      <c r="S18" s="50">
        <v>0</v>
      </c>
      <c r="X18" s="50">
        <v>7.0852004109556409E-3</v>
      </c>
      <c r="Y18" s="50">
        <v>0.45974996852818428</v>
      </c>
      <c r="Z18" s="50">
        <v>5.9064580765221864E-2</v>
      </c>
      <c r="AC18" s="50">
        <v>0.21944325481798715</v>
      </c>
    </row>
    <row r="19" spans="1:29" x14ac:dyDescent="0.25">
      <c r="A19" s="50" t="s">
        <v>16</v>
      </c>
      <c r="B19" s="50">
        <v>0.13357955881995934</v>
      </c>
      <c r="F19" s="50">
        <v>0</v>
      </c>
      <c r="G19" s="50">
        <v>0</v>
      </c>
      <c r="I19" s="50">
        <v>0</v>
      </c>
      <c r="J19" s="50">
        <v>0</v>
      </c>
      <c r="K19" s="50">
        <v>0</v>
      </c>
      <c r="L19" s="50">
        <v>0</v>
      </c>
      <c r="M19" s="50">
        <v>0</v>
      </c>
      <c r="N19" s="50">
        <v>0</v>
      </c>
      <c r="O19" s="50">
        <v>0</v>
      </c>
      <c r="P19" s="50">
        <v>0</v>
      </c>
      <c r="Q19" s="50">
        <v>1.7303568567981059E-3</v>
      </c>
      <c r="R19" s="50">
        <v>0</v>
      </c>
      <c r="S19" s="50">
        <v>0</v>
      </c>
      <c r="X19" s="50">
        <v>0</v>
      </c>
      <c r="Y19" s="50">
        <v>2.6436325253953345E-2</v>
      </c>
      <c r="Z19" s="50">
        <v>0</v>
      </c>
      <c r="AC19" s="50">
        <v>0</v>
      </c>
    </row>
    <row r="20" spans="1:29" x14ac:dyDescent="0.25">
      <c r="A20" s="50" t="s">
        <v>17</v>
      </c>
      <c r="B20" s="50">
        <v>0.28734212925331232</v>
      </c>
      <c r="F20" s="50">
        <v>2.2211579747002676E-3</v>
      </c>
      <c r="G20" s="50">
        <v>0.27027791160951009</v>
      </c>
      <c r="I20" s="50">
        <v>5.9658821671142004E-2</v>
      </c>
      <c r="J20" s="50">
        <v>0</v>
      </c>
      <c r="K20" s="50">
        <v>0</v>
      </c>
      <c r="L20" s="50">
        <v>0</v>
      </c>
      <c r="M20" s="50">
        <v>0</v>
      </c>
      <c r="N20" s="50">
        <v>0</v>
      </c>
      <c r="O20" s="50">
        <v>0</v>
      </c>
      <c r="P20" s="50">
        <v>0</v>
      </c>
      <c r="Q20" s="50">
        <v>0.1220543715293273</v>
      </c>
      <c r="R20" s="50">
        <v>0</v>
      </c>
      <c r="S20" s="50">
        <v>0</v>
      </c>
      <c r="X20" s="50">
        <v>5.928862064953978E-3</v>
      </c>
      <c r="Y20" s="50">
        <v>0.34989880600772749</v>
      </c>
      <c r="Z20" s="50">
        <v>0.41397560313932291</v>
      </c>
      <c r="AC20" s="50">
        <v>0</v>
      </c>
    </row>
    <row r="21" spans="1:29" x14ac:dyDescent="0.25">
      <c r="A21" s="50" t="s">
        <v>140</v>
      </c>
      <c r="B21" s="50">
        <v>2.6042028547534717E-2</v>
      </c>
      <c r="F21" s="50">
        <v>0</v>
      </c>
      <c r="G21" s="50">
        <v>0</v>
      </c>
      <c r="I21" s="50">
        <v>2.5213967719101191E-3</v>
      </c>
      <c r="J21" s="50">
        <v>0</v>
      </c>
      <c r="K21" s="50">
        <v>0</v>
      </c>
      <c r="L21" s="50">
        <v>0</v>
      </c>
      <c r="M21" s="50">
        <v>0</v>
      </c>
      <c r="N21" s="50">
        <v>0</v>
      </c>
      <c r="O21" s="50">
        <v>0</v>
      </c>
      <c r="P21" s="50">
        <v>0</v>
      </c>
      <c r="Q21" s="50">
        <v>0</v>
      </c>
      <c r="R21" s="50">
        <v>0</v>
      </c>
      <c r="S21" s="50">
        <v>0</v>
      </c>
      <c r="X21" s="50">
        <v>0</v>
      </c>
      <c r="Y21" s="50">
        <v>2.6629997966436517E-3</v>
      </c>
      <c r="Z21" s="50">
        <v>0</v>
      </c>
      <c r="AC21" s="50">
        <v>0</v>
      </c>
    </row>
    <row r="22" spans="1:29" x14ac:dyDescent="0.25">
      <c r="A22" s="50" t="s">
        <v>141</v>
      </c>
      <c r="B22" s="50">
        <v>0.14086252028974466</v>
      </c>
      <c r="F22" s="50">
        <v>0</v>
      </c>
      <c r="G22" s="50">
        <v>8.0260572786992126E-3</v>
      </c>
      <c r="I22" s="50">
        <v>5.6512048298495935E-3</v>
      </c>
      <c r="J22" s="50">
        <v>0</v>
      </c>
      <c r="K22" s="50">
        <v>0</v>
      </c>
      <c r="L22" s="50">
        <v>0</v>
      </c>
      <c r="M22" s="50">
        <v>0</v>
      </c>
      <c r="N22" s="50">
        <v>0</v>
      </c>
      <c r="O22" s="50">
        <v>0</v>
      </c>
      <c r="P22" s="50">
        <v>0</v>
      </c>
      <c r="Q22" s="50">
        <v>8.7608446709986181E-3</v>
      </c>
      <c r="R22" s="50">
        <v>0</v>
      </c>
      <c r="S22" s="50">
        <v>0</v>
      </c>
      <c r="X22" s="50">
        <v>0</v>
      </c>
      <c r="Y22" s="50">
        <v>5.1894603309866658E-2</v>
      </c>
      <c r="Z22" s="50">
        <v>0.26000790066108542</v>
      </c>
      <c r="AC22" s="50">
        <v>0</v>
      </c>
    </row>
    <row r="23" spans="1:29" x14ac:dyDescent="0.25">
      <c r="A23" s="50" t="s">
        <v>20</v>
      </c>
      <c r="B23" s="50">
        <v>0</v>
      </c>
      <c r="F23" s="50">
        <v>0</v>
      </c>
      <c r="G23" s="50">
        <v>3.1734949700104723E-2</v>
      </c>
      <c r="I23" s="50">
        <v>1.3923258276441027E-2</v>
      </c>
      <c r="J23" s="50">
        <v>0</v>
      </c>
      <c r="K23" s="50">
        <v>0</v>
      </c>
      <c r="L23" s="50">
        <v>0</v>
      </c>
      <c r="M23" s="50">
        <v>0</v>
      </c>
      <c r="N23" s="50">
        <v>0</v>
      </c>
      <c r="O23" s="50">
        <v>0</v>
      </c>
      <c r="P23" s="50">
        <v>0</v>
      </c>
      <c r="Q23" s="50">
        <v>0</v>
      </c>
      <c r="R23" s="50">
        <v>0</v>
      </c>
      <c r="S23" s="50">
        <v>0</v>
      </c>
      <c r="X23" s="50">
        <v>0</v>
      </c>
      <c r="Y23" s="50">
        <v>0</v>
      </c>
      <c r="Z23" s="50">
        <v>0.2351160588075713</v>
      </c>
      <c r="AC23" s="50">
        <v>1.2762312633832977E-2</v>
      </c>
    </row>
    <row r="24" spans="1:29" x14ac:dyDescent="0.25">
      <c r="A24" s="50" t="s">
        <v>21</v>
      </c>
      <c r="B24" s="50">
        <v>9.040917686630073E-3</v>
      </c>
      <c r="F24" s="50">
        <v>3.4514648082703041E-2</v>
      </c>
      <c r="G24" s="50">
        <v>0</v>
      </c>
      <c r="I24" s="50">
        <v>2.5787278354013468E-2</v>
      </c>
      <c r="J24" s="50">
        <v>1.6648137383815754E-2</v>
      </c>
      <c r="K24" s="50">
        <v>0</v>
      </c>
      <c r="L24" s="50">
        <v>1.2677484787018255E-2</v>
      </c>
      <c r="M24" s="50">
        <v>0</v>
      </c>
      <c r="N24" s="50">
        <v>4.8594998711007989E-2</v>
      </c>
      <c r="O24" s="50">
        <v>1.4280339307702831E-2</v>
      </c>
      <c r="P24" s="50">
        <v>1.8760422456920511E-2</v>
      </c>
      <c r="Q24" s="50">
        <v>2.7451960343468872E-2</v>
      </c>
      <c r="R24" s="50">
        <v>0</v>
      </c>
      <c r="S24" s="50">
        <v>0</v>
      </c>
      <c r="X24" s="50">
        <v>0</v>
      </c>
      <c r="Y24" s="50">
        <v>2.2756543716773027E-2</v>
      </c>
      <c r="Z24" s="50">
        <v>4.8070287327054055E-3</v>
      </c>
      <c r="AC24" s="50">
        <v>6.1327623126338326E-2</v>
      </c>
    </row>
    <row r="26" spans="1:29" x14ac:dyDescent="0.25">
      <c r="A26" s="50" t="s">
        <v>22</v>
      </c>
      <c r="B26" s="50">
        <v>7.2913326898655498E-2</v>
      </c>
      <c r="F26" s="50">
        <v>0.9532153119529676</v>
      </c>
      <c r="G26" s="50">
        <v>6.177352208896749E-2</v>
      </c>
      <c r="I26" s="50">
        <v>0.42059062695613009</v>
      </c>
      <c r="J26" s="50">
        <v>0.98335186261618424</v>
      </c>
      <c r="K26" s="50">
        <v>1</v>
      </c>
      <c r="L26" s="50">
        <v>0.82879056795131856</v>
      </c>
      <c r="M26" s="50">
        <v>1</v>
      </c>
      <c r="N26" s="50">
        <v>0.91969579788605305</v>
      </c>
      <c r="O26" s="50">
        <v>0.98571966069229711</v>
      </c>
      <c r="P26" s="50">
        <v>0.98123957754307944</v>
      </c>
      <c r="Q26" s="50">
        <v>0.38364182530394636</v>
      </c>
      <c r="R26" s="50">
        <v>0.98983842231369412</v>
      </c>
      <c r="S26" s="50">
        <v>1</v>
      </c>
      <c r="X26" s="50">
        <v>0.98484986523402185</v>
      </c>
      <c r="Y26" s="50">
        <v>0</v>
      </c>
      <c r="Z26" s="50">
        <v>2.5320190948507678E-2</v>
      </c>
      <c r="AC26" s="50">
        <v>0.33653104925053534</v>
      </c>
    </row>
    <row r="27" spans="1:29" x14ac:dyDescent="0.25">
      <c r="A27" s="50" t="s">
        <v>23</v>
      </c>
      <c r="B27" s="50">
        <v>7.601067832833432E-3</v>
      </c>
      <c r="F27" s="50">
        <v>2.5596987812530965E-3</v>
      </c>
      <c r="G27" s="50">
        <v>1.8550520597424854E-2</v>
      </c>
      <c r="I27" s="50">
        <v>0.12525433346788584</v>
      </c>
      <c r="J27" s="50">
        <v>0</v>
      </c>
      <c r="K27" s="50">
        <v>0</v>
      </c>
      <c r="L27" s="50">
        <v>7.6603701825557813E-2</v>
      </c>
      <c r="M27" s="50">
        <v>0</v>
      </c>
      <c r="N27" s="50">
        <v>3.1709203402938903E-2</v>
      </c>
      <c r="O27" s="50">
        <v>0</v>
      </c>
      <c r="P27" s="50">
        <v>0</v>
      </c>
      <c r="Q27" s="50">
        <v>0.12852817571700836</v>
      </c>
      <c r="R27" s="50">
        <v>0</v>
      </c>
      <c r="S27" s="50">
        <v>0</v>
      </c>
      <c r="X27" s="50">
        <v>1.7800602417237712E-3</v>
      </c>
      <c r="Y27" s="50">
        <v>0</v>
      </c>
      <c r="Z27" s="50">
        <v>0</v>
      </c>
      <c r="AC27" s="50">
        <v>0.24779443254817984</v>
      </c>
    </row>
    <row r="28" spans="1:29" x14ac:dyDescent="0.25">
      <c r="A28" s="50" t="s">
        <v>24</v>
      </c>
      <c r="B28" s="50">
        <v>0.91044468758188102</v>
      </c>
      <c r="F28" s="50">
        <v>9.7103411830762633E-3</v>
      </c>
      <c r="G28" s="50">
        <v>0.88794100761350292</v>
      </c>
      <c r="I28" s="50">
        <v>0.41444450294552959</v>
      </c>
      <c r="J28" s="50">
        <v>0</v>
      </c>
      <c r="K28" s="50">
        <v>0</v>
      </c>
      <c r="L28" s="50">
        <v>8.1928245436105468E-2</v>
      </c>
      <c r="M28" s="50">
        <v>0</v>
      </c>
      <c r="N28" s="50">
        <v>0</v>
      </c>
      <c r="O28" s="50">
        <v>0</v>
      </c>
      <c r="P28" s="50">
        <v>0</v>
      </c>
      <c r="Q28" s="50">
        <v>0.46037803863557641</v>
      </c>
      <c r="R28" s="50">
        <v>1.016157768630583E-2</v>
      </c>
      <c r="S28" s="50">
        <v>0</v>
      </c>
      <c r="X28" s="50">
        <v>1.3370074524254373E-2</v>
      </c>
      <c r="Y28" s="50">
        <v>0.97724345628322695</v>
      </c>
      <c r="Z28" s="50">
        <v>0.73475672151121563</v>
      </c>
      <c r="AC28" s="50">
        <v>0.3415845824411135</v>
      </c>
    </row>
    <row r="29" spans="1:29" x14ac:dyDescent="0.25">
      <c r="A29" s="50" t="s">
        <v>20</v>
      </c>
      <c r="B29" s="50">
        <v>0</v>
      </c>
      <c r="F29" s="50">
        <v>0</v>
      </c>
      <c r="G29" s="50">
        <v>3.1734949700104723E-2</v>
      </c>
      <c r="I29" s="50">
        <v>1.3923258276441027E-2</v>
      </c>
      <c r="J29" s="50">
        <v>0</v>
      </c>
      <c r="K29" s="50">
        <v>0</v>
      </c>
      <c r="L29" s="50">
        <v>0</v>
      </c>
      <c r="M29" s="50">
        <v>0</v>
      </c>
      <c r="N29" s="50">
        <v>0</v>
      </c>
      <c r="O29" s="50">
        <v>0</v>
      </c>
      <c r="P29" s="50">
        <v>0</v>
      </c>
      <c r="Q29" s="50">
        <v>0</v>
      </c>
      <c r="R29" s="50">
        <v>0</v>
      </c>
      <c r="S29" s="50">
        <v>0</v>
      </c>
      <c r="X29" s="50">
        <v>0</v>
      </c>
      <c r="Y29" s="50">
        <v>0</v>
      </c>
      <c r="Z29" s="50">
        <v>0.2351160588075713</v>
      </c>
      <c r="AC29" s="50">
        <v>1.2762312633832977E-2</v>
      </c>
    </row>
    <row r="30" spans="1:29" x14ac:dyDescent="0.25">
      <c r="A30" s="50" t="s">
        <v>21</v>
      </c>
      <c r="B30" s="50">
        <v>9.040917686630073E-3</v>
      </c>
      <c r="F30" s="50">
        <v>3.4514648082703041E-2</v>
      </c>
      <c r="G30" s="50">
        <v>0</v>
      </c>
      <c r="I30" s="50">
        <v>2.5787278354013468E-2</v>
      </c>
      <c r="J30" s="50">
        <v>1.6648137383815754E-2</v>
      </c>
      <c r="K30" s="50">
        <v>0</v>
      </c>
      <c r="L30" s="50">
        <v>1.2677484787018255E-2</v>
      </c>
      <c r="M30" s="50">
        <v>0</v>
      </c>
      <c r="N30" s="50">
        <v>4.8594998711007989E-2</v>
      </c>
      <c r="O30" s="50">
        <v>1.4280339307702831E-2</v>
      </c>
      <c r="P30" s="50">
        <v>1.8760422456920511E-2</v>
      </c>
      <c r="Q30" s="50">
        <v>2.7451960343468872E-2</v>
      </c>
      <c r="R30" s="50">
        <v>0</v>
      </c>
      <c r="S30" s="50">
        <v>0</v>
      </c>
      <c r="X30" s="50">
        <v>0</v>
      </c>
      <c r="Y30" s="50">
        <v>2.2756543716773027E-2</v>
      </c>
      <c r="Z30" s="50">
        <v>4.8070287327054055E-3</v>
      </c>
      <c r="AC30" s="50">
        <v>6.1327623126338326E-2</v>
      </c>
    </row>
    <row r="31" spans="1:29" x14ac:dyDescent="0.25">
      <c r="A31" s="50" t="s">
        <v>25</v>
      </c>
      <c r="B31" s="50">
        <v>0.60059318465488398</v>
      </c>
      <c r="F31" s="50">
        <v>8.5956336493047524E-3</v>
      </c>
      <c r="G31" s="50">
        <v>0.88776790788786597</v>
      </c>
      <c r="I31" s="50">
        <v>0.46570900390202236</v>
      </c>
      <c r="J31" s="50">
        <v>0</v>
      </c>
      <c r="K31" s="50">
        <v>0</v>
      </c>
      <c r="L31" s="50">
        <v>0</v>
      </c>
      <c r="M31" s="50">
        <v>0</v>
      </c>
      <c r="N31" s="50">
        <v>0</v>
      </c>
      <c r="O31" s="50">
        <v>0</v>
      </c>
      <c r="P31" s="50">
        <v>0</v>
      </c>
      <c r="Q31" s="50">
        <v>0.49168023834281216</v>
      </c>
      <c r="R31" s="50">
        <v>1.016157768630583E-2</v>
      </c>
      <c r="S31" s="50">
        <v>0</v>
      </c>
      <c r="X31" s="50">
        <v>1.3014062475909619E-2</v>
      </c>
      <c r="Y31" s="50">
        <v>0.88155945268091451</v>
      </c>
      <c r="Z31" s="50">
        <v>0.7330480845656302</v>
      </c>
      <c r="AC31" s="50">
        <v>0.42364025695931479</v>
      </c>
    </row>
    <row r="32" spans="1:29" x14ac:dyDescent="0.25">
      <c r="A32" s="50" t="s">
        <v>83</v>
      </c>
      <c r="B32" s="50">
        <v>0.36352860320333119</v>
      </c>
      <c r="F32" s="50">
        <v>0</v>
      </c>
      <c r="G32" s="50">
        <v>0.1724909916017783</v>
      </c>
      <c r="I32" s="50">
        <v>7.1304632700936593E-2</v>
      </c>
      <c r="J32" s="50">
        <v>0</v>
      </c>
      <c r="K32" s="50">
        <v>0</v>
      </c>
      <c r="L32" s="50">
        <v>6.6398326572008112E-3</v>
      </c>
      <c r="M32" s="50">
        <v>0</v>
      </c>
      <c r="N32" s="50">
        <v>0</v>
      </c>
      <c r="O32" s="50">
        <v>0</v>
      </c>
      <c r="P32" s="50">
        <v>0</v>
      </c>
      <c r="Q32" s="50">
        <v>0.14031604069345419</v>
      </c>
      <c r="R32" s="50">
        <v>4.8739530216460854E-3</v>
      </c>
      <c r="S32" s="50">
        <v>0</v>
      </c>
      <c r="X32" s="50">
        <v>0</v>
      </c>
      <c r="Y32" s="50">
        <v>0.35135135135135132</v>
      </c>
      <c r="Z32" s="50">
        <v>0.24611035224573913</v>
      </c>
      <c r="AC32" s="50">
        <v>0</v>
      </c>
    </row>
    <row r="36" spans="1:29" x14ac:dyDescent="0.25">
      <c r="A36" s="50" t="s">
        <v>142</v>
      </c>
      <c r="B36" s="50" t="s">
        <v>114</v>
      </c>
      <c r="C36" s="50" t="s">
        <v>115</v>
      </c>
      <c r="D36" s="50" t="s">
        <v>116</v>
      </c>
      <c r="E36" s="50" t="s">
        <v>117</v>
      </c>
      <c r="F36" s="50" t="s">
        <v>118</v>
      </c>
      <c r="G36" s="50" t="s">
        <v>119</v>
      </c>
      <c r="H36" s="50" t="s">
        <v>120</v>
      </c>
      <c r="I36" s="50" t="s">
        <v>103</v>
      </c>
      <c r="J36" s="50" t="s">
        <v>121</v>
      </c>
      <c r="K36" s="50" t="s">
        <v>122</v>
      </c>
      <c r="L36" s="50" t="s">
        <v>104</v>
      </c>
      <c r="M36" s="50" t="s">
        <v>123</v>
      </c>
      <c r="N36" s="50" t="s">
        <v>105</v>
      </c>
      <c r="O36" s="50" t="s">
        <v>124</v>
      </c>
      <c r="P36" s="50" t="s">
        <v>125</v>
      </c>
      <c r="Q36" s="50" t="s">
        <v>126</v>
      </c>
      <c r="R36" s="50" t="s">
        <v>127</v>
      </c>
      <c r="S36" s="50" t="s">
        <v>128</v>
      </c>
      <c r="T36" s="50" t="s">
        <v>129</v>
      </c>
      <c r="U36" s="50" t="s">
        <v>130</v>
      </c>
      <c r="V36" s="50" t="s">
        <v>131</v>
      </c>
      <c r="W36" s="50" t="s">
        <v>132</v>
      </c>
      <c r="X36" s="50" t="s">
        <v>133</v>
      </c>
      <c r="Y36" s="50" t="s">
        <v>106</v>
      </c>
      <c r="Z36" s="50" t="s">
        <v>134</v>
      </c>
      <c r="AA36" s="50" t="s">
        <v>135</v>
      </c>
      <c r="AB36" s="50" t="s">
        <v>136</v>
      </c>
      <c r="AC36" s="50" t="s">
        <v>107</v>
      </c>
    </row>
    <row r="37" spans="1:29" x14ac:dyDescent="0.25">
      <c r="A37" s="50" t="s">
        <v>138</v>
      </c>
      <c r="B37" s="50">
        <v>0</v>
      </c>
      <c r="F37" s="50">
        <v>0</v>
      </c>
      <c r="G37" s="50">
        <v>0</v>
      </c>
      <c r="I37" s="50">
        <v>-4.7273833486717853E-4</v>
      </c>
      <c r="J37" s="50">
        <v>4.4413844478179655E-3</v>
      </c>
      <c r="K37" s="50">
        <v>-5.9582989173420373E-3</v>
      </c>
      <c r="L37" s="50">
        <v>0</v>
      </c>
      <c r="M37" s="50">
        <v>0</v>
      </c>
      <c r="N37" s="50">
        <v>0</v>
      </c>
      <c r="O37" s="50">
        <v>0</v>
      </c>
      <c r="P37" s="50">
        <v>-2.7766696362562779E-4</v>
      </c>
      <c r="Q37" s="50">
        <v>3.489252880289917E-4</v>
      </c>
      <c r="R37" s="50">
        <v>0</v>
      </c>
      <c r="S37" s="50">
        <v>0</v>
      </c>
      <c r="X37" s="50">
        <v>0</v>
      </c>
      <c r="Y37" s="50">
        <v>0</v>
      </c>
      <c r="Z37" s="50">
        <v>0</v>
      </c>
      <c r="AC37" s="50">
        <v>0</v>
      </c>
    </row>
    <row r="38" spans="1:29" x14ac:dyDescent="0.25">
      <c r="A38" s="50" t="s">
        <v>2</v>
      </c>
      <c r="B38" s="50">
        <v>0</v>
      </c>
      <c r="F38" s="50">
        <v>-0.23832987854057447</v>
      </c>
      <c r="G38" s="50">
        <v>0</v>
      </c>
      <c r="I38" s="50">
        <v>-7.2951661741171805E-2</v>
      </c>
      <c r="J38" s="50">
        <v>0.16086449083359877</v>
      </c>
      <c r="K38" s="50">
        <v>0.15246511427303755</v>
      </c>
      <c r="L38" s="50">
        <v>0</v>
      </c>
      <c r="M38" s="50">
        <v>0.22761549240293177</v>
      </c>
      <c r="N38" s="50">
        <v>0</v>
      </c>
      <c r="O38" s="50">
        <v>2.1311714555605765E-2</v>
      </c>
      <c r="P38" s="50">
        <v>-4.9073284335080958E-2</v>
      </c>
      <c r="Q38" s="50">
        <v>-1.9024604465261272E-3</v>
      </c>
      <c r="R38" s="50">
        <v>0.11831313792356957</v>
      </c>
      <c r="S38" s="50">
        <v>0.2715145745021873</v>
      </c>
      <c r="X38" s="50">
        <v>8.1333821953295027E-2</v>
      </c>
      <c r="Y38" s="50">
        <v>-3.7364992691640962E-5</v>
      </c>
      <c r="Z38" s="50">
        <v>0</v>
      </c>
      <c r="AC38" s="50">
        <v>0</v>
      </c>
    </row>
    <row r="39" spans="1:29" x14ac:dyDescent="0.25">
      <c r="A39" s="50" t="s">
        <v>3</v>
      </c>
      <c r="B39" s="50">
        <v>0</v>
      </c>
      <c r="F39" s="50">
        <v>-3.8378430491366522E-2</v>
      </c>
      <c r="G39" s="50">
        <v>1.618482434705341E-3</v>
      </c>
      <c r="I39" s="50">
        <v>-5.4275105418039406E-2</v>
      </c>
      <c r="J39" s="50">
        <v>2.5801129569302639E-2</v>
      </c>
      <c r="K39" s="50">
        <v>2.1826880819326988E-2</v>
      </c>
      <c r="L39" s="50">
        <v>-2.9196575123966798E-2</v>
      </c>
      <c r="M39" s="50">
        <v>-0.12234164462505837</v>
      </c>
      <c r="N39" s="50">
        <v>0.31129156999226604</v>
      </c>
      <c r="O39" s="50">
        <v>-2.6270564059236445E-3</v>
      </c>
      <c r="P39" s="50">
        <v>0.11363927098134166</v>
      </c>
      <c r="Q39" s="50">
        <v>5.3477221411405707E-3</v>
      </c>
      <c r="R39" s="50">
        <v>-2.8622280963007146E-2</v>
      </c>
      <c r="S39" s="50">
        <v>-0.17214427603047222</v>
      </c>
      <c r="X39" s="50">
        <v>0.1790424467970938</v>
      </c>
      <c r="Y39" s="50">
        <v>-2.7381533706843142E-5</v>
      </c>
      <c r="Z39" s="50">
        <v>0</v>
      </c>
      <c r="AC39" s="50">
        <v>-1.6800770213060954E-2</v>
      </c>
    </row>
    <row r="40" spans="1:29" x14ac:dyDescent="0.25">
      <c r="A40" s="50" t="s">
        <v>4</v>
      </c>
      <c r="B40" s="50">
        <v>0</v>
      </c>
      <c r="F40" s="50">
        <v>0.16544607226878955</v>
      </c>
      <c r="G40" s="50">
        <v>2.7436306513454176E-3</v>
      </c>
      <c r="I40" s="50">
        <v>1.8640338275760976E-2</v>
      </c>
      <c r="J40" s="50">
        <v>-9.2139781314194411E-2</v>
      </c>
      <c r="K40" s="50">
        <v>-7.4053160654834943E-2</v>
      </c>
      <c r="L40" s="50">
        <v>0.10379284182572322</v>
      </c>
      <c r="M40" s="50">
        <v>-3.78197634294987E-2</v>
      </c>
      <c r="N40" s="50">
        <v>-0.26218097447795824</v>
      </c>
      <c r="O40" s="50">
        <v>-5.7483387838663871E-3</v>
      </c>
      <c r="P40" s="50">
        <v>-2.8742565557198292E-2</v>
      </c>
      <c r="Q40" s="50">
        <v>2.0018227178909578E-2</v>
      </c>
      <c r="R40" s="50">
        <v>-2.7036157172588678E-2</v>
      </c>
      <c r="S40" s="50">
        <v>-4.5348377034267841E-2</v>
      </c>
      <c r="X40" s="50">
        <v>-6.9681960249659045E-2</v>
      </c>
      <c r="Y40" s="50">
        <v>0</v>
      </c>
      <c r="Z40" s="50">
        <v>-7.3829883411469954E-5</v>
      </c>
      <c r="AC40" s="50">
        <v>-2.9222647934458654E-2</v>
      </c>
    </row>
    <row r="41" spans="1:29" x14ac:dyDescent="0.25">
      <c r="A41" s="50" t="s">
        <v>5</v>
      </c>
      <c r="B41" s="50">
        <v>-6.2406721227971514E-4</v>
      </c>
      <c r="F41" s="50">
        <v>2.1156989359118153E-2</v>
      </c>
      <c r="G41" s="50">
        <v>-2.379469806868947E-4</v>
      </c>
      <c r="I41" s="50">
        <v>-2.9235579311195102E-2</v>
      </c>
      <c r="J41" s="50">
        <v>-6.2732872274346874E-2</v>
      </c>
      <c r="K41" s="50">
        <v>-8.5154507111769209E-2</v>
      </c>
      <c r="L41" s="50">
        <v>5.8558269595350751E-2</v>
      </c>
      <c r="M41" s="50">
        <v>-1.1033405984289155E-2</v>
      </c>
      <c r="N41" s="50">
        <v>0.15725702500644495</v>
      </c>
      <c r="O41" s="50">
        <v>-5.2414447834646886E-3</v>
      </c>
      <c r="P41" s="50">
        <v>-2.3021267558353705E-2</v>
      </c>
      <c r="Q41" s="50">
        <v>2.8003175171777157E-3</v>
      </c>
      <c r="R41" s="50">
        <v>-3.3164227763950026E-2</v>
      </c>
      <c r="S41" s="50">
        <v>-2.1667805972568507E-2</v>
      </c>
      <c r="X41" s="50">
        <v>-8.3579177223930406E-2</v>
      </c>
      <c r="Y41" s="50">
        <v>-5.6356297581316463E-4</v>
      </c>
      <c r="Z41" s="50">
        <v>-7.2926911369062073E-3</v>
      </c>
      <c r="AC41" s="50">
        <v>1.7547665221709759E-2</v>
      </c>
    </row>
    <row r="42" spans="1:29" x14ac:dyDescent="0.25">
      <c r="A42" s="50" t="s">
        <v>6</v>
      </c>
      <c r="B42" s="50">
        <v>-7.7736505475237416E-3</v>
      </c>
      <c r="F42" s="50">
        <v>4.3706219520694436E-2</v>
      </c>
      <c r="G42" s="50">
        <v>3.2712355911290819E-2</v>
      </c>
      <c r="I42" s="50">
        <v>0.25890064141337449</v>
      </c>
      <c r="J42" s="50">
        <v>-2.0688686089624025E-2</v>
      </c>
      <c r="K42" s="50">
        <v>-4.3746116234079889E-3</v>
      </c>
      <c r="L42" s="50">
        <v>0.18370021475526338</v>
      </c>
      <c r="M42" s="50">
        <v>-2.9392706498950896E-2</v>
      </c>
      <c r="N42" s="50">
        <v>-0.2866718226346997</v>
      </c>
      <c r="O42" s="50">
        <v>-4.2630672124465557E-5</v>
      </c>
      <c r="P42" s="50">
        <v>-8.9632787654056831E-3</v>
      </c>
      <c r="Q42" s="50">
        <v>-5.30517127486691E-2</v>
      </c>
      <c r="R42" s="50">
        <v>-2.4144611262368269E-2</v>
      </c>
      <c r="S42" s="50">
        <v>-2.2694861463759024E-2</v>
      </c>
      <c r="X42" s="50">
        <v>-6.3051519760652153E-2</v>
      </c>
      <c r="Y42" s="50">
        <v>-5.1833052701174775E-2</v>
      </c>
      <c r="Z42" s="50">
        <v>-6.3730192640276441E-3</v>
      </c>
      <c r="AC42" s="50">
        <v>2.2193911409523703E-2</v>
      </c>
    </row>
    <row r="43" spans="1:29" x14ac:dyDescent="0.25">
      <c r="A43" s="50" t="s">
        <v>7</v>
      </c>
      <c r="B43" s="50">
        <v>-1.3584881726634445E-2</v>
      </c>
      <c r="F43" s="50">
        <v>-3.8566016369357206E-4</v>
      </c>
      <c r="G43" s="50">
        <v>-1.1676109338065795E-3</v>
      </c>
      <c r="I43" s="50">
        <v>-6.5384374921367812E-3</v>
      </c>
      <c r="J43" s="50">
        <v>-7.6202652354452382E-3</v>
      </c>
      <c r="K43" s="50">
        <v>-4.7115649817941118E-3</v>
      </c>
      <c r="L43" s="50">
        <v>-2.2652202417178621E-2</v>
      </c>
      <c r="M43" s="50">
        <v>-2.7027971865134639E-2</v>
      </c>
      <c r="N43" s="50">
        <v>0</v>
      </c>
      <c r="O43" s="50">
        <v>-2.2078836673709054E-3</v>
      </c>
      <c r="P43" s="50">
        <v>-1.1244035449019876E-2</v>
      </c>
      <c r="Q43" s="50">
        <v>-5.7465138278237751E-2</v>
      </c>
      <c r="R43" s="50">
        <v>-7.5307875401019681E-3</v>
      </c>
      <c r="S43" s="50">
        <v>-9.3277893597499568E-3</v>
      </c>
      <c r="X43" s="50">
        <v>-5.4981279297415732E-2</v>
      </c>
      <c r="Y43" s="50">
        <v>-2.1056154219363746E-3</v>
      </c>
      <c r="Z43" s="50">
        <v>-1.2537150013268484E-3</v>
      </c>
      <c r="AC43" s="50">
        <v>-2.9543554624203827E-2</v>
      </c>
    </row>
    <row r="44" spans="1:29" x14ac:dyDescent="0.25">
      <c r="A44" s="50" t="s">
        <v>8</v>
      </c>
      <c r="B44" s="50">
        <v>-2.3370859397068108E-2</v>
      </c>
      <c r="F44" s="50">
        <v>0</v>
      </c>
      <c r="G44" s="50">
        <v>-3.4870006811952518E-3</v>
      </c>
      <c r="I44" s="50">
        <v>-8.756376707956062E-4</v>
      </c>
      <c r="J44" s="50">
        <v>0</v>
      </c>
      <c r="K44" s="50">
        <v>0</v>
      </c>
      <c r="L44" s="50">
        <v>-1.8211999566287055E-2</v>
      </c>
      <c r="M44" s="50">
        <v>0</v>
      </c>
      <c r="N44" s="50">
        <v>0</v>
      </c>
      <c r="O44" s="50">
        <v>0</v>
      </c>
      <c r="P44" s="50">
        <v>-4.0910849324070098E-4</v>
      </c>
      <c r="Q44" s="50">
        <v>-2.4731324821565846E-2</v>
      </c>
      <c r="R44" s="50">
        <v>-1.8370943199251619E-4</v>
      </c>
      <c r="S44" s="50">
        <v>0</v>
      </c>
      <c r="X44" s="50">
        <v>-2.0161254291387203E-3</v>
      </c>
      <c r="Y44" s="50">
        <v>-6.2576619707939611E-3</v>
      </c>
      <c r="Z44" s="50">
        <v>-2.0059440021229576E-3</v>
      </c>
      <c r="AC44" s="50">
        <v>-3.8934096277608763E-3</v>
      </c>
    </row>
    <row r="45" spans="1:29" x14ac:dyDescent="0.25">
      <c r="A45" s="50" t="s">
        <v>9</v>
      </c>
      <c r="B45" s="50">
        <v>0</v>
      </c>
      <c r="F45" s="50">
        <v>0</v>
      </c>
      <c r="G45" s="50">
        <v>-2.4303580599478055E-5</v>
      </c>
      <c r="I45" s="50">
        <v>6.0256117750984281E-4</v>
      </c>
      <c r="J45" s="50">
        <v>0</v>
      </c>
      <c r="K45" s="50">
        <v>0</v>
      </c>
      <c r="L45" s="50">
        <v>0</v>
      </c>
      <c r="M45" s="50">
        <v>0</v>
      </c>
      <c r="N45" s="50">
        <v>0</v>
      </c>
      <c r="O45" s="50">
        <v>0</v>
      </c>
      <c r="P45" s="50">
        <v>0</v>
      </c>
      <c r="Q45" s="50">
        <v>-1.1499524166473348E-3</v>
      </c>
      <c r="R45" s="50">
        <v>0</v>
      </c>
      <c r="S45" s="50">
        <v>0</v>
      </c>
      <c r="X45" s="50">
        <v>0</v>
      </c>
      <c r="Y45" s="50">
        <v>-4.5905291609985802E-4</v>
      </c>
      <c r="Z45" s="50">
        <v>0</v>
      </c>
      <c r="AC45" s="50">
        <v>0</v>
      </c>
    </row>
    <row r="46" spans="1:29" x14ac:dyDescent="0.25">
      <c r="A46" s="50" t="s">
        <v>23</v>
      </c>
      <c r="B46" s="50">
        <v>7.601067832833432E-3</v>
      </c>
      <c r="F46" s="50">
        <v>2.5596987812530965E-3</v>
      </c>
      <c r="G46" s="50">
        <v>4.7313925007428865E-3</v>
      </c>
      <c r="I46" s="50">
        <v>5.1482605747474201E-2</v>
      </c>
      <c r="J46" s="50">
        <v>0</v>
      </c>
      <c r="K46" s="50">
        <v>0</v>
      </c>
      <c r="L46" s="50">
        <v>2.3617189301473031E-2</v>
      </c>
      <c r="M46" s="50">
        <v>0</v>
      </c>
      <c r="N46" s="50">
        <v>3.1709203402938903E-2</v>
      </c>
      <c r="O46" s="50">
        <v>0</v>
      </c>
      <c r="P46" s="50">
        <v>0</v>
      </c>
      <c r="Q46" s="50">
        <v>6.9307631995635749E-2</v>
      </c>
      <c r="R46" s="50">
        <v>0</v>
      </c>
      <c r="S46" s="50">
        <v>0</v>
      </c>
      <c r="X46" s="50">
        <v>1.7800602417237712E-3</v>
      </c>
      <c r="Y46" s="50">
        <v>-6.8662155794156358E-5</v>
      </c>
      <c r="Z46" s="50">
        <v>-1.4835627515701039E-4</v>
      </c>
      <c r="AC46" s="50">
        <v>0.12906062005830068</v>
      </c>
    </row>
    <row r="47" spans="1:29" x14ac:dyDescent="0.25">
      <c r="A47" s="50" t="s">
        <v>139</v>
      </c>
      <c r="B47" s="50">
        <v>0</v>
      </c>
      <c r="F47" s="50">
        <v>0</v>
      </c>
      <c r="G47" s="50">
        <v>1.3819128096681966E-2</v>
      </c>
      <c r="I47" s="50">
        <v>6.5580470833207352E-2</v>
      </c>
      <c r="J47" s="50">
        <v>0</v>
      </c>
      <c r="K47" s="50">
        <v>0</v>
      </c>
      <c r="L47" s="50">
        <v>0</v>
      </c>
      <c r="M47" s="50">
        <v>0</v>
      </c>
      <c r="N47" s="50">
        <v>0</v>
      </c>
      <c r="O47" s="50">
        <v>0</v>
      </c>
      <c r="P47" s="50">
        <v>0</v>
      </c>
      <c r="Q47" s="50">
        <v>5.5738117728660871E-2</v>
      </c>
      <c r="R47" s="50">
        <v>0</v>
      </c>
      <c r="S47" s="50">
        <v>0</v>
      </c>
      <c r="X47" s="50">
        <v>0</v>
      </c>
      <c r="Y47" s="50">
        <v>0</v>
      </c>
      <c r="Z47" s="50">
        <v>0</v>
      </c>
      <c r="AC47" s="50">
        <v>0.10329764453961456</v>
      </c>
    </row>
    <row r="48" spans="1:29" x14ac:dyDescent="0.25">
      <c r="A48" s="50" t="s">
        <v>12</v>
      </c>
      <c r="B48" s="50">
        <v>-0.10396021734791529</v>
      </c>
      <c r="F48" s="50">
        <v>1.1147075337715098E-3</v>
      </c>
      <c r="G48" s="50">
        <v>1.008550367249943E-2</v>
      </c>
      <c r="I48" s="50">
        <v>-1.0110185968891672E-3</v>
      </c>
      <c r="J48" s="50">
        <v>0</v>
      </c>
      <c r="K48" s="50">
        <v>0</v>
      </c>
      <c r="L48" s="50">
        <v>-4.6166578834202041E-2</v>
      </c>
      <c r="M48" s="50">
        <v>0</v>
      </c>
      <c r="N48" s="50">
        <v>0</v>
      </c>
      <c r="O48" s="50">
        <v>0</v>
      </c>
      <c r="P48" s="50">
        <v>0</v>
      </c>
      <c r="Q48" s="50">
        <v>-3.2870849278441652E-3</v>
      </c>
      <c r="R48" s="50">
        <v>-3.3069302590713172E-5</v>
      </c>
      <c r="S48" s="50">
        <v>0</v>
      </c>
      <c r="X48" s="50">
        <v>-1.4822152046909041E-4</v>
      </c>
      <c r="Y48" s="50">
        <v>-4.190165181565994E-3</v>
      </c>
      <c r="Z48" s="50">
        <v>-1.2216911060283732E-2</v>
      </c>
      <c r="AC48" s="50">
        <v>-4.1248733396639856E-2</v>
      </c>
    </row>
    <row r="49" spans="1:29" x14ac:dyDescent="0.25">
      <c r="A49" s="50" t="s">
        <v>13</v>
      </c>
      <c r="B49" s="50">
        <v>-1.6699727517739581E-2</v>
      </c>
      <c r="F49" s="50">
        <v>0</v>
      </c>
      <c r="G49" s="50">
        <v>2.2364344136500451E-2</v>
      </c>
      <c r="I49" s="50">
        <v>2.8204114944676777E-2</v>
      </c>
      <c r="J49" s="50">
        <v>0</v>
      </c>
      <c r="K49" s="50">
        <v>0</v>
      </c>
      <c r="L49" s="50">
        <v>-1.1651085149051362E-2</v>
      </c>
      <c r="M49" s="50">
        <v>0</v>
      </c>
      <c r="N49" s="50">
        <v>0</v>
      </c>
      <c r="O49" s="50">
        <v>0</v>
      </c>
      <c r="P49" s="50">
        <v>0</v>
      </c>
      <c r="Q49" s="50">
        <v>-7.1250089331023309E-2</v>
      </c>
      <c r="R49" s="50">
        <v>0</v>
      </c>
      <c r="S49" s="50">
        <v>0</v>
      </c>
      <c r="X49" s="50">
        <v>0</v>
      </c>
      <c r="Y49" s="50">
        <v>-0.12195431993214677</v>
      </c>
      <c r="Z49" s="50">
        <v>-4.3113964445464351E-2</v>
      </c>
      <c r="AC49" s="50">
        <v>3.1935362780406706E-3</v>
      </c>
    </row>
    <row r="50" spans="1:29" x14ac:dyDescent="0.25">
      <c r="A50" s="50" t="s">
        <v>14</v>
      </c>
      <c r="B50" s="50">
        <v>-6.0385500329961511E-2</v>
      </c>
      <c r="F50" s="50">
        <v>0</v>
      </c>
      <c r="G50" s="50">
        <v>-5.0509675373487293E-4</v>
      </c>
      <c r="I50" s="50">
        <v>6.5105247053248456E-4</v>
      </c>
      <c r="J50" s="50">
        <v>0</v>
      </c>
      <c r="K50" s="50">
        <v>0</v>
      </c>
      <c r="L50" s="50">
        <v>-4.7800279731070219E-2</v>
      </c>
      <c r="M50" s="50">
        <v>0</v>
      </c>
      <c r="N50" s="50">
        <v>0</v>
      </c>
      <c r="O50" s="50">
        <v>0</v>
      </c>
      <c r="P50" s="50">
        <v>0</v>
      </c>
      <c r="Q50" s="50">
        <v>-1.0018388813641178E-2</v>
      </c>
      <c r="R50" s="50">
        <v>0</v>
      </c>
      <c r="S50" s="50">
        <v>0</v>
      </c>
      <c r="X50" s="50">
        <v>2.9513734702172912E-4</v>
      </c>
      <c r="Y50" s="50">
        <v>6.4867806490328611E-2</v>
      </c>
      <c r="Z50" s="50">
        <v>-3.7176656795549091E-3</v>
      </c>
      <c r="AC50" s="50">
        <v>-6.9542879763867839E-3</v>
      </c>
    </row>
    <row r="51" spans="1:29" x14ac:dyDescent="0.25">
      <c r="A51" s="50" t="s">
        <v>15</v>
      </c>
      <c r="B51" s="50">
        <v>0.11199740480192832</v>
      </c>
      <c r="F51" s="50">
        <v>6.3744756746044852E-3</v>
      </c>
      <c r="G51" s="50">
        <v>0.44471413259279524</v>
      </c>
      <c r="I51" s="50">
        <v>0.20401374709938397</v>
      </c>
      <c r="J51" s="50">
        <v>0</v>
      </c>
      <c r="K51" s="50">
        <v>0</v>
      </c>
      <c r="L51" s="50">
        <v>-0.20105968616642333</v>
      </c>
      <c r="M51" s="50">
        <v>0</v>
      </c>
      <c r="N51" s="50">
        <v>0</v>
      </c>
      <c r="O51" s="50">
        <v>0</v>
      </c>
      <c r="P51" s="50">
        <v>0</v>
      </c>
      <c r="Q51" s="50">
        <v>0.10316522997567924</v>
      </c>
      <c r="R51" s="50">
        <v>1.016157768630583E-2</v>
      </c>
      <c r="S51" s="50">
        <v>0</v>
      </c>
      <c r="X51" s="50">
        <v>7.0852004109556409E-3</v>
      </c>
      <c r="Y51" s="50">
        <v>0.11192981166528287</v>
      </c>
      <c r="Z51" s="50">
        <v>-2.6119175957434182E-3</v>
      </c>
      <c r="AC51" s="50">
        <v>1.1246237935934766E-2</v>
      </c>
    </row>
    <row r="52" spans="1:29" x14ac:dyDescent="0.25">
      <c r="A52" s="50" t="s">
        <v>16</v>
      </c>
      <c r="B52" s="50">
        <v>-0.2404875388396637</v>
      </c>
      <c r="F52" s="50">
        <v>0</v>
      </c>
      <c r="G52" s="50">
        <v>-1.3700193911320022E-4</v>
      </c>
      <c r="I52" s="50">
        <v>-9.9306296800551598E-5</v>
      </c>
      <c r="J52" s="50">
        <v>0</v>
      </c>
      <c r="K52" s="50">
        <v>0</v>
      </c>
      <c r="L52" s="50">
        <v>-5.6075932766491525E-3</v>
      </c>
      <c r="M52" s="50">
        <v>0</v>
      </c>
      <c r="N52" s="50">
        <v>0</v>
      </c>
      <c r="O52" s="50">
        <v>0</v>
      </c>
      <c r="P52" s="50">
        <v>0</v>
      </c>
      <c r="Q52" s="50">
        <v>-2.9533038254962707E-4</v>
      </c>
      <c r="R52" s="50">
        <v>0</v>
      </c>
      <c r="S52" s="50">
        <v>0</v>
      </c>
      <c r="X52" s="50">
        <v>0</v>
      </c>
      <c r="Y52" s="50">
        <v>2.6436325253953345E-2</v>
      </c>
      <c r="Z52" s="50">
        <v>-9.426311847861215E-3</v>
      </c>
      <c r="AC52" s="50">
        <v>0</v>
      </c>
    </row>
    <row r="53" spans="1:29" x14ac:dyDescent="0.25">
      <c r="A53" s="50" t="s">
        <v>17</v>
      </c>
      <c r="B53" s="50">
        <v>0.20728812397332749</v>
      </c>
      <c r="F53" s="50">
        <v>2.2211579747002676E-3</v>
      </c>
      <c r="G53" s="50">
        <v>0.23168694209103818</v>
      </c>
      <c r="I53" s="50">
        <v>3.0732976255137073E-2</v>
      </c>
      <c r="J53" s="50">
        <v>0</v>
      </c>
      <c r="K53" s="50">
        <v>0</v>
      </c>
      <c r="L53" s="50">
        <v>0</v>
      </c>
      <c r="M53" s="50">
        <v>0</v>
      </c>
      <c r="N53" s="50">
        <v>0</v>
      </c>
      <c r="O53" s="50">
        <v>0</v>
      </c>
      <c r="P53" s="50">
        <v>0</v>
      </c>
      <c r="Q53" s="50">
        <v>-2.632679005596153E-2</v>
      </c>
      <c r="R53" s="50">
        <v>0</v>
      </c>
      <c r="S53" s="50">
        <v>0</v>
      </c>
      <c r="X53" s="50">
        <v>5.928862064953978E-3</v>
      </c>
      <c r="Y53" s="50">
        <v>0.15303441085405278</v>
      </c>
      <c r="Z53" s="50">
        <v>0.28768988701385728</v>
      </c>
      <c r="AC53" s="50">
        <v>-7.0171097452014608E-2</v>
      </c>
    </row>
    <row r="54" spans="1:29" x14ac:dyDescent="0.25">
      <c r="A54" s="50" t="s">
        <v>140</v>
      </c>
      <c r="B54" s="50">
        <v>7.0625238012070254E-3</v>
      </c>
      <c r="F54" s="50">
        <v>0</v>
      </c>
      <c r="G54" s="50">
        <v>-2.9433264637812401E-5</v>
      </c>
      <c r="I54" s="50">
        <v>2.5213967719101191E-3</v>
      </c>
      <c r="J54" s="50">
        <v>0</v>
      </c>
      <c r="K54" s="50">
        <v>-3.9851803216209271E-5</v>
      </c>
      <c r="L54" s="50">
        <v>0</v>
      </c>
      <c r="M54" s="50">
        <v>0</v>
      </c>
      <c r="N54" s="50">
        <v>0</v>
      </c>
      <c r="O54" s="50">
        <v>0</v>
      </c>
      <c r="P54" s="50">
        <v>0</v>
      </c>
      <c r="Q54" s="50">
        <v>-3.8921910919997334E-4</v>
      </c>
      <c r="R54" s="50">
        <v>0</v>
      </c>
      <c r="S54" s="50">
        <v>0</v>
      </c>
      <c r="X54" s="50">
        <v>0</v>
      </c>
      <c r="Y54" s="50">
        <v>2.4177189512960317E-3</v>
      </c>
      <c r="Z54" s="50">
        <v>0</v>
      </c>
      <c r="AC54" s="50">
        <v>0</v>
      </c>
    </row>
    <row r="55" spans="1:29" x14ac:dyDescent="0.25">
      <c r="A55" s="50" t="s">
        <v>141</v>
      </c>
      <c r="B55" s="50">
        <v>0.1256775051648224</v>
      </c>
      <c r="F55" s="50">
        <v>0</v>
      </c>
      <c r="G55" s="50">
        <v>-2.687892977785598E-3</v>
      </c>
      <c r="I55" s="50">
        <v>-6.996970102831129E-4</v>
      </c>
      <c r="J55" s="50">
        <v>0</v>
      </c>
      <c r="K55" s="50">
        <v>0</v>
      </c>
      <c r="L55" s="50">
        <v>0</v>
      </c>
      <c r="M55" s="50">
        <v>0</v>
      </c>
      <c r="N55" s="50">
        <v>0</v>
      </c>
      <c r="O55" s="50">
        <v>-1.9724699550558632E-2</v>
      </c>
      <c r="P55" s="50">
        <v>0</v>
      </c>
      <c r="Q55" s="50">
        <v>-1.7897801510584892E-2</v>
      </c>
      <c r="R55" s="50">
        <v>0</v>
      </c>
      <c r="S55" s="50">
        <v>0</v>
      </c>
      <c r="X55" s="50">
        <v>0</v>
      </c>
      <c r="Y55" s="50">
        <v>-0.18885329651001576</v>
      </c>
      <c r="Z55" s="50">
        <v>0.24300877730941747</v>
      </c>
      <c r="AC55" s="50">
        <v>-3.4328626760229929E-3</v>
      </c>
    </row>
    <row r="56" spans="1:29" x14ac:dyDescent="0.25">
      <c r="A56" s="50" t="s">
        <v>20</v>
      </c>
      <c r="B56" s="50">
        <v>-1.580627785739977E-3</v>
      </c>
      <c r="F56" s="50">
        <v>0</v>
      </c>
      <c r="G56" s="50">
        <v>-0.7507806920018224</v>
      </c>
      <c r="I56" s="50">
        <v>-0.51914543440795813</v>
      </c>
      <c r="J56" s="50">
        <v>-2.4573537320924602E-2</v>
      </c>
      <c r="K56" s="50">
        <v>0</v>
      </c>
      <c r="L56" s="50">
        <v>0</v>
      </c>
      <c r="M56" s="50">
        <v>0</v>
      </c>
      <c r="N56" s="50">
        <v>0</v>
      </c>
      <c r="O56" s="50">
        <v>0</v>
      </c>
      <c r="P56" s="50">
        <v>-1.0118415570244385E-2</v>
      </c>
      <c r="Q56" s="50">
        <v>-9.0592018716068306E-4</v>
      </c>
      <c r="R56" s="50">
        <v>-7.257710095579295E-3</v>
      </c>
      <c r="S56" s="50">
        <v>0</v>
      </c>
      <c r="X56" s="50">
        <v>-1.0354840466038993E-3</v>
      </c>
      <c r="Y56" s="50">
        <v>-6.1394950793272539E-5</v>
      </c>
      <c r="Z56" s="50">
        <v>-0.44675211990107094</v>
      </c>
      <c r="AC56" s="50">
        <v>-0.13852187873894628</v>
      </c>
    </row>
    <row r="57" spans="1:29" x14ac:dyDescent="0.25">
      <c r="A57" s="50" t="s">
        <v>21</v>
      </c>
      <c r="B57" s="50">
        <v>8.8404451304074008E-3</v>
      </c>
      <c r="F57" s="50">
        <v>3.4514648082703041E-2</v>
      </c>
      <c r="G57" s="50">
        <v>-5.4189329742176896E-3</v>
      </c>
      <c r="I57" s="50">
        <v>2.3974711291169553E-2</v>
      </c>
      <c r="J57" s="50">
        <v>1.6648137383815754E-2</v>
      </c>
      <c r="K57" s="50">
        <v>0</v>
      </c>
      <c r="L57" s="50">
        <v>1.2677484787018255E-2</v>
      </c>
      <c r="M57" s="50">
        <v>0</v>
      </c>
      <c r="N57" s="50">
        <v>4.8594998711007989E-2</v>
      </c>
      <c r="O57" s="50">
        <v>1.4280339307702831E-2</v>
      </c>
      <c r="P57" s="50">
        <v>1.8210351710827445E-2</v>
      </c>
      <c r="Q57" s="50">
        <v>1.1945041204378812E-2</v>
      </c>
      <c r="R57" s="50">
        <v>-5.0216207769693125E-4</v>
      </c>
      <c r="S57" s="50">
        <v>-3.3146464136966952E-4</v>
      </c>
      <c r="X57" s="50">
        <v>-9.7176128717489565E-4</v>
      </c>
      <c r="Y57" s="50">
        <v>1.7725458027618948E-2</v>
      </c>
      <c r="Z57" s="50">
        <v>4.2877817696558695E-3</v>
      </c>
      <c r="AC57" s="50">
        <v>5.3249627196370761E-2</v>
      </c>
    </row>
    <row r="59" spans="1:29" x14ac:dyDescent="0.25">
      <c r="A59" s="50" t="s">
        <v>22</v>
      </c>
      <c r="B59" s="50">
        <v>-4.5353458883506004E-2</v>
      </c>
      <c r="F59" s="50">
        <v>-4.6784688047032397E-2</v>
      </c>
      <c r="G59" s="50">
        <v>3.2157606821053369E-2</v>
      </c>
      <c r="I59" s="50">
        <v>0.11379438089843941</v>
      </c>
      <c r="J59" s="50">
        <v>7.9253999371087236E-3</v>
      </c>
      <c r="K59" s="50">
        <v>3.9851803216195414E-5</v>
      </c>
      <c r="L59" s="50">
        <v>0.27599054906890508</v>
      </c>
      <c r="M59" s="50">
        <v>0</v>
      </c>
      <c r="N59" s="50">
        <v>-8.0304202113946954E-2</v>
      </c>
      <c r="O59" s="50">
        <v>5.4443602428556614E-3</v>
      </c>
      <c r="P59" s="50">
        <v>-8.0919361405831225E-3</v>
      </c>
      <c r="Q59" s="50">
        <v>-0.10978539658638931</v>
      </c>
      <c r="R59" s="50">
        <v>-2.3686362104390346E-3</v>
      </c>
      <c r="S59" s="50">
        <v>3.314646413695721E-4</v>
      </c>
      <c r="X59" s="50">
        <v>-1.2933793210407329E-2</v>
      </c>
      <c r="Y59" s="50">
        <v>-6.1283692512216624E-2</v>
      </c>
      <c r="Z59" s="50">
        <v>-1.6999199287795124E-2</v>
      </c>
      <c r="AC59" s="50">
        <v>-3.9718805768250875E-2</v>
      </c>
    </row>
    <row r="60" spans="1:29" x14ac:dyDescent="0.25">
      <c r="A60" s="50" t="s">
        <v>23</v>
      </c>
      <c r="B60" s="50">
        <v>7.601067832833432E-3</v>
      </c>
      <c r="F60" s="50">
        <v>2.5596987812530965E-3</v>
      </c>
      <c r="G60" s="50">
        <v>1.8550520597424854E-2</v>
      </c>
      <c r="I60" s="50">
        <v>0.11706307658068156</v>
      </c>
      <c r="J60" s="50">
        <v>0</v>
      </c>
      <c r="K60" s="50">
        <v>0</v>
      </c>
      <c r="L60" s="50">
        <v>2.3617189301473031E-2</v>
      </c>
      <c r="M60" s="50">
        <v>0</v>
      </c>
      <c r="N60" s="50">
        <v>3.1709203402938903E-2</v>
      </c>
      <c r="O60" s="50">
        <v>0</v>
      </c>
      <c r="P60" s="50">
        <v>0</v>
      </c>
      <c r="Q60" s="50">
        <v>0.12504574972429663</v>
      </c>
      <c r="R60" s="50">
        <v>0</v>
      </c>
      <c r="S60" s="50">
        <v>0</v>
      </c>
      <c r="X60" s="50">
        <v>1.7800602417237712E-3</v>
      </c>
      <c r="Y60" s="50">
        <v>-6.8662155794156358E-5</v>
      </c>
      <c r="Z60" s="50">
        <v>-1.4835627515701039E-4</v>
      </c>
      <c r="AC60" s="50">
        <v>0.23235826459791523</v>
      </c>
    </row>
    <row r="61" spans="1:29" x14ac:dyDescent="0.25">
      <c r="A61" s="50" t="s">
        <v>24</v>
      </c>
      <c r="B61" s="50">
        <v>3.0492573706005222E-2</v>
      </c>
      <c r="F61" s="50">
        <v>9.7103411830762633E-3</v>
      </c>
      <c r="G61" s="50">
        <v>0.7054914975575618</v>
      </c>
      <c r="I61" s="50">
        <v>0.26431326563766755</v>
      </c>
      <c r="J61" s="50">
        <v>0</v>
      </c>
      <c r="K61" s="50">
        <v>-3.9851803216209271E-5</v>
      </c>
      <c r="L61" s="50">
        <v>-0.31228522315739604</v>
      </c>
      <c r="M61" s="50">
        <v>0</v>
      </c>
      <c r="N61" s="50">
        <v>0</v>
      </c>
      <c r="O61" s="50">
        <v>-1.9724699550558632E-2</v>
      </c>
      <c r="P61" s="50">
        <v>0</v>
      </c>
      <c r="Q61" s="50">
        <v>-2.6299474155125457E-2</v>
      </c>
      <c r="R61" s="50">
        <v>1.0128508383715117E-2</v>
      </c>
      <c r="S61" s="50">
        <v>0</v>
      </c>
      <c r="X61" s="50">
        <v>1.3160978302462259E-2</v>
      </c>
      <c r="Y61" s="50">
        <v>4.3688291591185147E-2</v>
      </c>
      <c r="Z61" s="50">
        <v>0.45961189369436717</v>
      </c>
      <c r="AC61" s="50">
        <v>-0.10736720728708882</v>
      </c>
    </row>
    <row r="62" spans="1:29" x14ac:dyDescent="0.25">
      <c r="A62" s="50" t="s">
        <v>20</v>
      </c>
      <c r="B62" s="50">
        <v>-1.580627785739977E-3</v>
      </c>
      <c r="F62" s="50">
        <v>0</v>
      </c>
      <c r="G62" s="50">
        <v>-0.7507806920018224</v>
      </c>
      <c r="I62" s="50">
        <v>-0.51914543440795813</v>
      </c>
      <c r="J62" s="50">
        <v>-2.4573537320924602E-2</v>
      </c>
      <c r="K62" s="50">
        <v>0</v>
      </c>
      <c r="L62" s="50">
        <v>0</v>
      </c>
      <c r="M62" s="50">
        <v>0</v>
      </c>
      <c r="N62" s="50">
        <v>0</v>
      </c>
      <c r="O62" s="50">
        <v>0</v>
      </c>
      <c r="P62" s="50">
        <v>-1.0118415570244385E-2</v>
      </c>
      <c r="Q62" s="50">
        <v>-9.0592018716068306E-4</v>
      </c>
      <c r="R62" s="50">
        <v>-7.257710095579295E-3</v>
      </c>
      <c r="S62" s="50">
        <v>0</v>
      </c>
      <c r="X62" s="50">
        <v>-1.0354840466038993E-3</v>
      </c>
      <c r="Y62" s="50">
        <v>-6.1394950793272539E-5</v>
      </c>
      <c r="Z62" s="50">
        <v>-0.44675211990107094</v>
      </c>
      <c r="AC62" s="50">
        <v>-0.13852187873894628</v>
      </c>
    </row>
    <row r="63" spans="1:29" x14ac:dyDescent="0.25">
      <c r="A63" s="50" t="s">
        <v>21</v>
      </c>
      <c r="B63" s="50">
        <v>8.8404451304074008E-3</v>
      </c>
      <c r="F63" s="50">
        <v>3.4514648082703041E-2</v>
      </c>
      <c r="G63" s="50">
        <v>-5.4189329742176896E-3</v>
      </c>
      <c r="I63" s="50">
        <v>2.3974711291169553E-2</v>
      </c>
      <c r="J63" s="50">
        <v>1.6648137383815754E-2</v>
      </c>
      <c r="K63" s="50">
        <v>0</v>
      </c>
      <c r="L63" s="50">
        <v>1.2677484787018255E-2</v>
      </c>
      <c r="M63" s="50">
        <v>0</v>
      </c>
      <c r="N63" s="50">
        <v>4.8594998711007989E-2</v>
      </c>
      <c r="O63" s="50">
        <v>1.4280339307702831E-2</v>
      </c>
      <c r="P63" s="50">
        <v>1.8210351710827445E-2</v>
      </c>
      <c r="Q63" s="50">
        <v>1.1945041204378812E-2</v>
      </c>
      <c r="R63" s="50">
        <v>-5.0216207769693125E-4</v>
      </c>
      <c r="S63" s="50">
        <v>-3.3146464136966952E-4</v>
      </c>
      <c r="X63" s="50">
        <v>-9.7176128717489565E-4</v>
      </c>
      <c r="Y63" s="50">
        <v>1.7725458027618948E-2</v>
      </c>
      <c r="Z63" s="50">
        <v>4.2877817696558695E-3</v>
      </c>
      <c r="AC63" s="50">
        <v>5.3249627196370761E-2</v>
      </c>
    </row>
    <row r="64" spans="1:29" x14ac:dyDescent="0.25">
      <c r="A64" s="50" t="s">
        <v>25</v>
      </c>
      <c r="B64" s="50">
        <v>0.42826330642233867</v>
      </c>
      <c r="F64" s="50">
        <v>8.5956336493047524E-3</v>
      </c>
      <c r="G64" s="50">
        <v>0.70987235035863072</v>
      </c>
      <c r="I64" s="50">
        <v>0.32843417329963187</v>
      </c>
      <c r="J64" s="50">
        <v>0</v>
      </c>
      <c r="K64" s="50">
        <v>0</v>
      </c>
      <c r="L64" s="50">
        <v>-0.21271077131547469</v>
      </c>
      <c r="M64" s="50">
        <v>0</v>
      </c>
      <c r="N64" s="50">
        <v>0</v>
      </c>
      <c r="O64" s="50">
        <v>-1.9724699550558632E-2</v>
      </c>
      <c r="P64" s="50">
        <v>0</v>
      </c>
      <c r="Q64" s="50">
        <v>4.2278714390123151E-2</v>
      </c>
      <c r="R64" s="50">
        <v>1.016157768630583E-2</v>
      </c>
      <c r="S64" s="50">
        <v>0</v>
      </c>
      <c r="X64" s="50">
        <v>1.3014062475909619E-2</v>
      </c>
      <c r="Y64" s="50">
        <v>-4.6302446838926703E-2</v>
      </c>
      <c r="Z64" s="50">
        <v>0.48497278228206697</v>
      </c>
      <c r="AC64" s="50">
        <v>4.4133458625552402E-2</v>
      </c>
    </row>
    <row r="65" spans="1:29" x14ac:dyDescent="0.25">
      <c r="A65" s="50" t="s">
        <v>83</v>
      </c>
      <c r="B65" s="50">
        <v>0.30441436647476605</v>
      </c>
      <c r="F65" s="50">
        <v>0</v>
      </c>
      <c r="G65" s="50">
        <v>0.16261279869105252</v>
      </c>
      <c r="I65" s="50">
        <v>6.4224283755958372E-2</v>
      </c>
      <c r="J65" s="50">
        <v>0</v>
      </c>
      <c r="K65" s="50">
        <v>0</v>
      </c>
      <c r="L65" s="50">
        <v>-0.23144229704934352</v>
      </c>
      <c r="M65" s="50">
        <v>0</v>
      </c>
      <c r="N65" s="50">
        <v>0</v>
      </c>
      <c r="O65" s="50">
        <v>0</v>
      </c>
      <c r="P65" s="50">
        <v>0</v>
      </c>
      <c r="Q65" s="50">
        <v>0.1143799748828528</v>
      </c>
      <c r="R65" s="50">
        <v>4.8739530216460854E-3</v>
      </c>
      <c r="S65" s="50">
        <v>0</v>
      </c>
      <c r="X65" s="50">
        <v>0</v>
      </c>
      <c r="Y65" s="50">
        <v>0.33744119799817218</v>
      </c>
      <c r="Z65" s="50">
        <v>0.23406457584599333</v>
      </c>
      <c r="AC65" s="50">
        <v>-1.5436044584599942E-3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B669C8-095C-4B47-A165-0A92380CD218}">
  <dimension ref="A1:AC65"/>
  <sheetViews>
    <sheetView topLeftCell="P31" zoomScaleNormal="100" workbookViewId="0">
      <selection activeCell="B59" sqref="B59:AC65"/>
    </sheetView>
  </sheetViews>
  <sheetFormatPr defaultRowHeight="15" x14ac:dyDescent="0.25"/>
  <cols>
    <col min="1" max="1" width="21" style="50" bestFit="1" customWidth="1"/>
    <col min="2" max="2" width="7.85546875" style="50" bestFit="1" customWidth="1"/>
    <col min="3" max="4" width="5.42578125" style="50" bestFit="1" customWidth="1"/>
    <col min="5" max="6" width="8.140625" style="50" bestFit="1" customWidth="1"/>
    <col min="7" max="7" width="7.85546875" style="50" bestFit="1" customWidth="1"/>
    <col min="8" max="8" width="6.5703125" style="50" bestFit="1" customWidth="1"/>
    <col min="9" max="9" width="7.85546875" style="50" bestFit="1" customWidth="1"/>
    <col min="10" max="11" width="7.140625" style="50" bestFit="1" customWidth="1"/>
    <col min="12" max="13" width="7.85546875" style="50" bestFit="1" customWidth="1"/>
    <col min="14" max="14" width="8.140625" style="50" bestFit="1" customWidth="1"/>
    <col min="15" max="15" width="7.140625" style="50" bestFit="1" customWidth="1"/>
    <col min="16" max="17" width="7.85546875" style="50" bestFit="1" customWidth="1"/>
    <col min="18" max="19" width="7.140625" style="50" bestFit="1" customWidth="1"/>
    <col min="20" max="22" width="5.42578125" style="50" bestFit="1" customWidth="1"/>
    <col min="23" max="23" width="8.140625" style="50" bestFit="1" customWidth="1"/>
    <col min="24" max="26" width="7.85546875" style="50" bestFit="1" customWidth="1"/>
    <col min="27" max="27" width="8.140625" style="50" bestFit="1" customWidth="1"/>
    <col min="28" max="28" width="5.42578125" style="50" bestFit="1" customWidth="1"/>
    <col min="29" max="29" width="7.85546875" style="50" bestFit="1" customWidth="1"/>
    <col min="30" max="16384" width="9.140625" style="50"/>
  </cols>
  <sheetData>
    <row r="1" spans="1:29" x14ac:dyDescent="0.25">
      <c r="A1" s="50" t="s">
        <v>112</v>
      </c>
      <c r="B1">
        <v>88</v>
      </c>
      <c r="C1">
        <v>133</v>
      </c>
      <c r="D1">
        <v>142</v>
      </c>
      <c r="E1">
        <v>156</v>
      </c>
      <c r="F1">
        <v>160</v>
      </c>
      <c r="G1" t="s">
        <v>27</v>
      </c>
      <c r="H1" t="s">
        <v>28</v>
      </c>
      <c r="I1">
        <v>197</v>
      </c>
      <c r="J1">
        <v>234</v>
      </c>
      <c r="K1">
        <v>262</v>
      </c>
      <c r="L1">
        <v>276</v>
      </c>
      <c r="M1">
        <v>295</v>
      </c>
      <c r="N1">
        <v>301</v>
      </c>
      <c r="O1">
        <v>332</v>
      </c>
      <c r="P1">
        <v>339</v>
      </c>
      <c r="Q1">
        <v>355</v>
      </c>
      <c r="R1">
        <v>363</v>
      </c>
      <c r="S1">
        <v>386</v>
      </c>
      <c r="T1">
        <v>392</v>
      </c>
      <c r="U1">
        <v>398</v>
      </c>
      <c r="V1">
        <v>406</v>
      </c>
      <c r="W1">
        <v>411</v>
      </c>
      <c r="X1">
        <v>448</v>
      </c>
      <c r="Y1">
        <v>462</v>
      </c>
      <c r="Z1">
        <v>611</v>
      </c>
      <c r="AA1">
        <v>618</v>
      </c>
      <c r="AB1">
        <v>625</v>
      </c>
      <c r="AC1">
        <v>607</v>
      </c>
    </row>
    <row r="2" spans="1:29" x14ac:dyDescent="0.25">
      <c r="A2" s="50" t="s">
        <v>113</v>
      </c>
      <c r="B2" s="50" t="s">
        <v>114</v>
      </c>
      <c r="C2" s="50" t="s">
        <v>115</v>
      </c>
      <c r="D2" s="50" t="s">
        <v>116</v>
      </c>
      <c r="E2" s="50" t="s">
        <v>117</v>
      </c>
      <c r="F2" s="50" t="s">
        <v>118</v>
      </c>
      <c r="G2" s="50" t="s">
        <v>119</v>
      </c>
      <c r="H2" s="50" t="s">
        <v>120</v>
      </c>
      <c r="I2" s="50" t="s">
        <v>103</v>
      </c>
      <c r="J2" s="50" t="s">
        <v>121</v>
      </c>
      <c r="K2" s="50" t="s">
        <v>122</v>
      </c>
      <c r="L2" s="50" t="s">
        <v>104</v>
      </c>
      <c r="M2" s="50" t="s">
        <v>123</v>
      </c>
      <c r="N2" s="50" t="s">
        <v>105</v>
      </c>
      <c r="O2" s="50" t="s">
        <v>124</v>
      </c>
      <c r="P2" s="50" t="s">
        <v>125</v>
      </c>
      <c r="Q2" s="50" t="s">
        <v>126</v>
      </c>
      <c r="R2" s="50" t="s">
        <v>127</v>
      </c>
      <c r="S2" s="50" t="s">
        <v>128</v>
      </c>
      <c r="T2" s="50" t="s">
        <v>129</v>
      </c>
      <c r="U2" s="50" t="s">
        <v>130</v>
      </c>
      <c r="V2" s="50" t="s">
        <v>131</v>
      </c>
      <c r="W2" s="50" t="s">
        <v>132</v>
      </c>
      <c r="X2" s="50" t="s">
        <v>133</v>
      </c>
      <c r="Y2" s="50" t="s">
        <v>106</v>
      </c>
      <c r="Z2" s="50" t="s">
        <v>134</v>
      </c>
      <c r="AA2" s="50" t="s">
        <v>135</v>
      </c>
      <c r="AB2" s="50" t="s">
        <v>136</v>
      </c>
      <c r="AC2" s="50" t="s">
        <v>107</v>
      </c>
    </row>
    <row r="3" spans="1:29" x14ac:dyDescent="0.25">
      <c r="A3" s="50" t="s">
        <v>143</v>
      </c>
      <c r="B3" s="50" t="s">
        <v>114</v>
      </c>
      <c r="E3" s="50" t="s">
        <v>117</v>
      </c>
      <c r="F3" s="50" t="s">
        <v>118</v>
      </c>
      <c r="G3" s="50" t="s">
        <v>119</v>
      </c>
      <c r="I3" s="50" t="s">
        <v>103</v>
      </c>
      <c r="J3" s="50" t="s">
        <v>121</v>
      </c>
      <c r="K3" s="50" t="s">
        <v>122</v>
      </c>
      <c r="L3" s="50" t="s">
        <v>104</v>
      </c>
      <c r="M3" s="50" t="s">
        <v>123</v>
      </c>
      <c r="N3" s="50" t="s">
        <v>105</v>
      </c>
      <c r="O3" s="50" t="s">
        <v>124</v>
      </c>
      <c r="P3" s="50" t="s">
        <v>125</v>
      </c>
      <c r="Q3" s="50" t="s">
        <v>126</v>
      </c>
      <c r="R3" s="50" t="s">
        <v>127</v>
      </c>
      <c r="S3" s="50" t="s">
        <v>128</v>
      </c>
      <c r="W3" s="50" t="s">
        <v>132</v>
      </c>
      <c r="X3" s="50" t="s">
        <v>133</v>
      </c>
      <c r="Y3" s="50" t="s">
        <v>106</v>
      </c>
      <c r="Z3" s="50" t="s">
        <v>134</v>
      </c>
      <c r="AA3" s="50" t="s">
        <v>135</v>
      </c>
      <c r="AC3" s="50" t="s">
        <v>107</v>
      </c>
    </row>
    <row r="4" spans="1:29" x14ac:dyDescent="0.25">
      <c r="A4" s="50" t="s">
        <v>138</v>
      </c>
      <c r="B4" s="50">
        <v>0</v>
      </c>
      <c r="E4" s="50">
        <v>0</v>
      </c>
      <c r="F4" s="50">
        <v>0</v>
      </c>
      <c r="G4" s="50">
        <v>0</v>
      </c>
      <c r="I4" s="50">
        <v>0</v>
      </c>
      <c r="J4" s="50">
        <v>0</v>
      </c>
      <c r="K4" s="50">
        <v>2.0187406422959811E-2</v>
      </c>
      <c r="L4" s="50">
        <v>0</v>
      </c>
      <c r="M4" s="50">
        <v>1.3391049796020054E-3</v>
      </c>
      <c r="N4" s="50">
        <v>0</v>
      </c>
      <c r="O4" s="50">
        <v>1.2153857356672231E-3</v>
      </c>
      <c r="P4" s="50">
        <v>9.2777216786012683E-4</v>
      </c>
      <c r="Q4" s="50">
        <v>5.3481526416974097E-5</v>
      </c>
      <c r="R4" s="50">
        <v>0</v>
      </c>
      <c r="S4" s="50">
        <v>0</v>
      </c>
      <c r="W4" s="50">
        <v>0</v>
      </c>
      <c r="X4" s="50">
        <v>1.7613577420073768E-3</v>
      </c>
      <c r="Y4" s="50">
        <v>0</v>
      </c>
      <c r="Z4" s="50">
        <v>0</v>
      </c>
      <c r="AA4" s="50">
        <v>0</v>
      </c>
      <c r="AC4" s="50">
        <v>0</v>
      </c>
    </row>
    <row r="5" spans="1:29" x14ac:dyDescent="0.25">
      <c r="A5" s="50" t="s">
        <v>2</v>
      </c>
      <c r="B5" s="50">
        <v>0</v>
      </c>
      <c r="E5" s="50">
        <v>0</v>
      </c>
      <c r="F5" s="50">
        <v>7.3842302878598248E-2</v>
      </c>
      <c r="G5" s="50">
        <v>0</v>
      </c>
      <c r="I5" s="50">
        <v>5.5465016106670907E-2</v>
      </c>
      <c r="J5" s="50">
        <v>0.62201380286674923</v>
      </c>
      <c r="K5" s="50">
        <v>0.64010901199468395</v>
      </c>
      <c r="L5" s="50">
        <v>0</v>
      </c>
      <c r="M5" s="50">
        <v>0.84706175453894306</v>
      </c>
      <c r="N5" s="50">
        <v>0</v>
      </c>
      <c r="O5" s="50">
        <v>0.77952326494518454</v>
      </c>
      <c r="P5" s="50">
        <v>0.57665397173626665</v>
      </c>
      <c r="Q5" s="50">
        <v>1.1002330366434725E-3</v>
      </c>
      <c r="R5" s="50">
        <v>0.72063769082191909</v>
      </c>
      <c r="S5" s="50">
        <v>0.74353936829378875</v>
      </c>
      <c r="W5" s="50">
        <v>0</v>
      </c>
      <c r="X5" s="50">
        <v>0.35490229266881063</v>
      </c>
      <c r="Y5" s="50">
        <v>0</v>
      </c>
      <c r="Z5" s="50">
        <v>0</v>
      </c>
      <c r="AA5" s="50">
        <v>0</v>
      </c>
      <c r="AC5" s="50">
        <v>0</v>
      </c>
    </row>
    <row r="6" spans="1:29" x14ac:dyDescent="0.25">
      <c r="A6" s="50" t="s">
        <v>3</v>
      </c>
      <c r="B6" s="50">
        <v>0</v>
      </c>
      <c r="E6" s="50">
        <v>0</v>
      </c>
      <c r="F6" s="50">
        <v>0.27395355305242663</v>
      </c>
      <c r="G6" s="50">
        <v>3.6971283850157351E-3</v>
      </c>
      <c r="I6" s="50">
        <v>7.4939399539679805E-2</v>
      </c>
      <c r="J6" s="50">
        <v>0.28402052734029376</v>
      </c>
      <c r="K6" s="50">
        <v>0.27673569638140738</v>
      </c>
      <c r="L6" s="50">
        <v>8.3945066910189312E-2</v>
      </c>
      <c r="M6" s="50">
        <v>0.10152284263959391</v>
      </c>
      <c r="N6" s="50">
        <v>0.33149552033080631</v>
      </c>
      <c r="O6" s="50">
        <v>0.15716194857765817</v>
      </c>
      <c r="P6" s="50">
        <v>0.1691518317093049</v>
      </c>
      <c r="Q6" s="50">
        <v>7.9420795360356632E-3</v>
      </c>
      <c r="R6" s="50">
        <v>0.21324992891669037</v>
      </c>
      <c r="S6" s="50">
        <v>0.18588484207344719</v>
      </c>
      <c r="W6" s="50">
        <v>0</v>
      </c>
      <c r="X6" s="50">
        <v>0.33752945316754018</v>
      </c>
      <c r="Y6" s="50">
        <v>7.964802979947682E-4</v>
      </c>
      <c r="Z6" s="50">
        <v>1.7438859359087042E-3</v>
      </c>
      <c r="AA6" s="50">
        <v>0</v>
      </c>
      <c r="AC6" s="50">
        <v>1.3342588307882153E-2</v>
      </c>
    </row>
    <row r="7" spans="1:29" x14ac:dyDescent="0.25">
      <c r="A7" s="50" t="s">
        <v>4</v>
      </c>
      <c r="B7" s="50">
        <v>0</v>
      </c>
      <c r="E7" s="50">
        <v>1</v>
      </c>
      <c r="F7" s="50">
        <v>0.20720344875538868</v>
      </c>
      <c r="G7" s="50">
        <v>6.661975302467967E-3</v>
      </c>
      <c r="I7" s="50">
        <v>5.69440832028488E-2</v>
      </c>
      <c r="J7" s="50">
        <v>5.1937710139798268E-2</v>
      </c>
      <c r="K7" s="50">
        <v>3.2804535437309691E-2</v>
      </c>
      <c r="L7" s="50">
        <v>0.14868930958987508</v>
      </c>
      <c r="M7" s="50">
        <v>0</v>
      </c>
      <c r="N7" s="50">
        <v>0.21295658166781531</v>
      </c>
      <c r="O7" s="50">
        <v>1.5925744122536029E-2</v>
      </c>
      <c r="P7" s="50">
        <v>2.1938479991388635E-2</v>
      </c>
      <c r="Q7" s="50">
        <v>2.4190554183154498E-2</v>
      </c>
      <c r="R7" s="50">
        <v>2.7648956300922612E-2</v>
      </c>
      <c r="S7" s="50">
        <v>0</v>
      </c>
      <c r="W7" s="50">
        <v>0.27927509293680297</v>
      </c>
      <c r="X7" s="50">
        <v>7.7681410912823587E-2</v>
      </c>
      <c r="Y7" s="50">
        <v>1.1391520541087965E-3</v>
      </c>
      <c r="Z7" s="50">
        <v>3.3366350907053205E-3</v>
      </c>
      <c r="AA7" s="50">
        <v>0</v>
      </c>
      <c r="AC7" s="50">
        <v>5.5337035323152858E-2</v>
      </c>
    </row>
    <row r="8" spans="1:29" x14ac:dyDescent="0.25">
      <c r="A8" s="50" t="s">
        <v>5</v>
      </c>
      <c r="B8" s="50">
        <v>1.2444541745456927E-2</v>
      </c>
      <c r="E8" s="50">
        <v>0</v>
      </c>
      <c r="F8" s="50">
        <v>0.18634404116256431</v>
      </c>
      <c r="G8" s="50">
        <v>6.3047648304857705E-3</v>
      </c>
      <c r="I8" s="50">
        <v>3.6483655039054645E-2</v>
      </c>
      <c r="J8" s="50">
        <v>2.6278534772606617E-2</v>
      </c>
      <c r="K8" s="50">
        <v>1.9935063842672813E-2</v>
      </c>
      <c r="L8" s="50">
        <v>0.11450247620385656</v>
      </c>
      <c r="M8" s="50">
        <v>0</v>
      </c>
      <c r="N8" s="50">
        <v>0.14438318401102687</v>
      </c>
      <c r="O8" s="50">
        <v>6.6531891564541963E-3</v>
      </c>
      <c r="P8" s="50">
        <v>0</v>
      </c>
      <c r="Q8" s="50">
        <v>1.5884159072071326E-2</v>
      </c>
      <c r="R8" s="50">
        <v>7.9907444628552933E-3</v>
      </c>
      <c r="S8" s="50">
        <v>0</v>
      </c>
      <c r="W8" s="50">
        <v>0.23280669144981411</v>
      </c>
      <c r="X8" s="50">
        <v>2.1889777771600769E-2</v>
      </c>
      <c r="Y8" s="50">
        <v>1.1669362505504744E-3</v>
      </c>
      <c r="Z8" s="50">
        <v>4.7549956519110665E-3</v>
      </c>
      <c r="AA8" s="50">
        <v>0</v>
      </c>
      <c r="AC8" s="50">
        <v>6.5941693660342429E-2</v>
      </c>
    </row>
    <row r="9" spans="1:29" x14ac:dyDescent="0.25">
      <c r="A9" s="50" t="s">
        <v>6</v>
      </c>
      <c r="B9" s="50">
        <v>0.10958445983620808</v>
      </c>
      <c r="E9" s="50">
        <v>0</v>
      </c>
      <c r="F9" s="50">
        <v>0.25865665415102213</v>
      </c>
      <c r="G9" s="50">
        <v>5.9654148821026834E-2</v>
      </c>
      <c r="I9" s="50">
        <v>0.17773456272404323</v>
      </c>
      <c r="J9" s="50">
        <v>0</v>
      </c>
      <c r="K9" s="50">
        <v>0</v>
      </c>
      <c r="L9" s="50">
        <v>0.38050413871424726</v>
      </c>
      <c r="M9" s="50">
        <v>2.0802840148235809E-2</v>
      </c>
      <c r="N9" s="50">
        <v>0.3111647139903515</v>
      </c>
      <c r="O9" s="50">
        <v>1.2049082724287126E-2</v>
      </c>
      <c r="P9" s="50">
        <v>0</v>
      </c>
      <c r="Q9" s="50">
        <v>0.29728150923876612</v>
      </c>
      <c r="R9" s="50">
        <v>8.1378133793495629E-3</v>
      </c>
      <c r="S9" s="50">
        <v>0</v>
      </c>
      <c r="W9" s="50">
        <v>0.48791821561338289</v>
      </c>
      <c r="X9" s="50">
        <v>2.037585890077577E-2</v>
      </c>
      <c r="Y9" s="50">
        <v>1.2965958339449716E-2</v>
      </c>
      <c r="Z9" s="50">
        <v>3.3133832782265379E-2</v>
      </c>
      <c r="AA9" s="50">
        <v>0</v>
      </c>
      <c r="AC9" s="50">
        <v>0.15000771247879069</v>
      </c>
    </row>
    <row r="10" spans="1:29" x14ac:dyDescent="0.25">
      <c r="A10" s="50" t="s">
        <v>7</v>
      </c>
      <c r="B10" s="50">
        <v>0</v>
      </c>
      <c r="E10" s="50">
        <v>0</v>
      </c>
      <c r="F10" s="50">
        <v>0</v>
      </c>
      <c r="G10" s="50">
        <v>0</v>
      </c>
      <c r="I10" s="50">
        <v>1.2572070317512073E-3</v>
      </c>
      <c r="J10" s="50">
        <v>0</v>
      </c>
      <c r="K10" s="50">
        <v>0</v>
      </c>
      <c r="L10" s="50">
        <v>1.2410288831910833E-3</v>
      </c>
      <c r="M10" s="50">
        <v>0</v>
      </c>
      <c r="N10" s="50">
        <v>0</v>
      </c>
      <c r="O10" s="50">
        <v>9.7754732015303391E-4</v>
      </c>
      <c r="P10" s="50">
        <v>0</v>
      </c>
      <c r="Q10" s="50">
        <v>5.8509081352629702E-3</v>
      </c>
      <c r="R10" s="50">
        <v>0</v>
      </c>
      <c r="S10" s="50">
        <v>0</v>
      </c>
      <c r="W10" s="50">
        <v>0</v>
      </c>
      <c r="X10" s="50">
        <v>2.5562892409012237E-3</v>
      </c>
      <c r="Y10" s="50">
        <v>1.6485289888728923E-4</v>
      </c>
      <c r="Z10" s="50">
        <v>0</v>
      </c>
      <c r="AA10" s="50">
        <v>0</v>
      </c>
      <c r="AC10" s="50">
        <v>6.7098565478944929E-3</v>
      </c>
    </row>
    <row r="11" spans="1:29" x14ac:dyDescent="0.25">
      <c r="A11" s="50" t="s">
        <v>8</v>
      </c>
      <c r="B11" s="50">
        <v>0</v>
      </c>
      <c r="E11" s="50">
        <v>0</v>
      </c>
      <c r="F11" s="50">
        <v>0</v>
      </c>
      <c r="G11" s="50">
        <v>0</v>
      </c>
      <c r="I11" s="50">
        <v>6.6804530510701412E-4</v>
      </c>
      <c r="J11" s="50">
        <v>0</v>
      </c>
      <c r="K11" s="50">
        <v>0</v>
      </c>
      <c r="L11" s="50">
        <v>0</v>
      </c>
      <c r="M11" s="50">
        <v>0</v>
      </c>
      <c r="N11" s="50">
        <v>0</v>
      </c>
      <c r="O11" s="50">
        <v>1.5401870960610501E-4</v>
      </c>
      <c r="P11" s="50">
        <v>0</v>
      </c>
      <c r="Q11" s="50">
        <v>1.1658098401520239E-2</v>
      </c>
      <c r="R11" s="50">
        <v>0</v>
      </c>
      <c r="S11" s="50">
        <v>0</v>
      </c>
      <c r="W11" s="50">
        <v>0</v>
      </c>
      <c r="X11" s="50">
        <v>2.9285643730713048E-4</v>
      </c>
      <c r="Y11" s="50">
        <v>3.014585313922059E-4</v>
      </c>
      <c r="Z11" s="50">
        <v>0</v>
      </c>
      <c r="AA11" s="50">
        <v>0</v>
      </c>
      <c r="AC11" s="50">
        <v>0</v>
      </c>
    </row>
    <row r="12" spans="1:29" x14ac:dyDescent="0.25">
      <c r="A12" s="50" t="s">
        <v>9</v>
      </c>
      <c r="B12" s="50">
        <v>0</v>
      </c>
      <c r="E12" s="50">
        <v>0</v>
      </c>
      <c r="F12" s="50">
        <v>0</v>
      </c>
      <c r="G12" s="50">
        <v>0</v>
      </c>
      <c r="I12" s="50">
        <v>2.050973040033342E-4</v>
      </c>
      <c r="J12" s="50">
        <v>0</v>
      </c>
      <c r="K12" s="50">
        <v>0</v>
      </c>
      <c r="L12" s="50">
        <v>0</v>
      </c>
      <c r="M12" s="50">
        <v>0</v>
      </c>
      <c r="N12" s="50">
        <v>0</v>
      </c>
      <c r="O12" s="50">
        <v>0</v>
      </c>
      <c r="P12" s="50">
        <v>0</v>
      </c>
      <c r="Q12" s="50">
        <v>1.4776639723926904E-3</v>
      </c>
      <c r="R12" s="50">
        <v>0</v>
      </c>
      <c r="S12" s="50">
        <v>0</v>
      </c>
      <c r="W12" s="50">
        <v>0</v>
      </c>
      <c r="X12" s="50">
        <v>0</v>
      </c>
      <c r="Y12" s="50">
        <v>1.630006191245107E-4</v>
      </c>
      <c r="Z12" s="50">
        <v>0</v>
      </c>
      <c r="AA12" s="50">
        <v>0</v>
      </c>
      <c r="AC12" s="50">
        <v>0</v>
      </c>
    </row>
    <row r="13" spans="1:29" x14ac:dyDescent="0.25">
      <c r="A13" s="50" t="s">
        <v>23</v>
      </c>
      <c r="B13" s="50">
        <v>1.9681707284805179E-2</v>
      </c>
      <c r="E13" s="50">
        <v>0</v>
      </c>
      <c r="F13" s="50">
        <v>0</v>
      </c>
      <c r="G13" s="50">
        <v>9.7589900945536118E-3</v>
      </c>
      <c r="I13" s="50">
        <v>4.1354716009133832E-2</v>
      </c>
      <c r="J13" s="50">
        <v>0</v>
      </c>
      <c r="K13" s="50">
        <v>0</v>
      </c>
      <c r="L13" s="50">
        <v>0.1105452331612284</v>
      </c>
      <c r="M13" s="50">
        <v>0</v>
      </c>
      <c r="N13" s="50">
        <v>0</v>
      </c>
      <c r="O13" s="50">
        <v>9.3961890322962556E-4</v>
      </c>
      <c r="P13" s="50">
        <v>3.4983674285333512E-3</v>
      </c>
      <c r="Q13" s="50">
        <v>6.0024634144827331E-2</v>
      </c>
      <c r="R13" s="50">
        <v>0</v>
      </c>
      <c r="S13" s="50">
        <v>0</v>
      </c>
      <c r="W13" s="50">
        <v>0</v>
      </c>
      <c r="X13" s="50">
        <v>1.3223212694681281E-2</v>
      </c>
      <c r="Y13" s="50">
        <v>1.0094924707142994E-3</v>
      </c>
      <c r="Z13" s="50">
        <v>1.0102912522031092E-2</v>
      </c>
      <c r="AA13" s="50">
        <v>0</v>
      </c>
      <c r="AC13" s="50">
        <v>0.11127178775258367</v>
      </c>
    </row>
    <row r="14" spans="1:29" x14ac:dyDescent="0.25">
      <c r="A14" s="50" t="s">
        <v>139</v>
      </c>
      <c r="B14" s="50">
        <v>3.3225718252433541E-4</v>
      </c>
      <c r="E14" s="50">
        <v>0</v>
      </c>
      <c r="F14" s="50">
        <v>0</v>
      </c>
      <c r="G14" s="50">
        <v>6.0136382958202797E-3</v>
      </c>
      <c r="I14" s="50">
        <v>3.4955285706337491E-2</v>
      </c>
      <c r="J14" s="50">
        <v>0</v>
      </c>
      <c r="K14" s="50">
        <v>0</v>
      </c>
      <c r="L14" s="50">
        <v>0</v>
      </c>
      <c r="M14" s="50">
        <v>0</v>
      </c>
      <c r="N14" s="50">
        <v>0</v>
      </c>
      <c r="O14" s="50">
        <v>7.4913862155350397E-4</v>
      </c>
      <c r="P14" s="50">
        <v>3.5163077743207019E-3</v>
      </c>
      <c r="Q14" s="50">
        <v>5.0421275586575033E-2</v>
      </c>
      <c r="R14" s="50">
        <v>0</v>
      </c>
      <c r="S14" s="50">
        <v>0</v>
      </c>
      <c r="W14" s="50">
        <v>0</v>
      </c>
      <c r="X14" s="50">
        <v>4.0031985879356051E-3</v>
      </c>
      <c r="Y14" s="50">
        <v>2.6996977542497087E-3</v>
      </c>
      <c r="Z14" s="50">
        <v>2.7402261006245435E-3</v>
      </c>
      <c r="AA14" s="50">
        <v>0</v>
      </c>
      <c r="AC14" s="50">
        <v>9.3937991670522913E-2</v>
      </c>
    </row>
    <row r="15" spans="1:29" x14ac:dyDescent="0.25">
      <c r="A15" s="50" t="s">
        <v>12</v>
      </c>
      <c r="B15" s="50">
        <v>3.781690841095163E-2</v>
      </c>
      <c r="E15" s="50">
        <v>0</v>
      </c>
      <c r="F15" s="50">
        <v>0</v>
      </c>
      <c r="G15" s="50">
        <v>3.380997117311491E-3</v>
      </c>
      <c r="I15" s="50">
        <v>1.0375655679687906E-2</v>
      </c>
      <c r="J15" s="50">
        <v>0</v>
      </c>
      <c r="K15" s="50">
        <v>0</v>
      </c>
      <c r="L15" s="50">
        <v>7.2728975682858577E-2</v>
      </c>
      <c r="M15" s="50">
        <v>0</v>
      </c>
      <c r="N15" s="50">
        <v>0</v>
      </c>
      <c r="O15" s="50">
        <v>1.7183039711157294E-4</v>
      </c>
      <c r="P15" s="50">
        <v>0</v>
      </c>
      <c r="Q15" s="50">
        <v>1.861652588492763E-2</v>
      </c>
      <c r="R15" s="50">
        <v>0</v>
      </c>
      <c r="S15" s="50">
        <v>0</v>
      </c>
      <c r="W15" s="50">
        <v>0</v>
      </c>
      <c r="X15" s="50">
        <v>1.496546031323726E-3</v>
      </c>
      <c r="Y15" s="50">
        <v>1.8615411615924234E-3</v>
      </c>
      <c r="Z15" s="50">
        <v>4.9875137766988934E-3</v>
      </c>
      <c r="AA15" s="50">
        <v>0</v>
      </c>
      <c r="AC15" s="50">
        <v>2.3773715872281352E-2</v>
      </c>
    </row>
    <row r="16" spans="1:29" x14ac:dyDescent="0.25">
      <c r="A16" s="50" t="s">
        <v>13</v>
      </c>
      <c r="B16" s="50">
        <v>1.5465061586587248E-3</v>
      </c>
      <c r="E16" s="50">
        <v>0</v>
      </c>
      <c r="F16" s="50">
        <v>0</v>
      </c>
      <c r="G16" s="50">
        <v>4.25080461658814E-2</v>
      </c>
      <c r="I16" s="50">
        <v>5.6409153936397796E-2</v>
      </c>
      <c r="J16" s="50">
        <v>0</v>
      </c>
      <c r="K16" s="50">
        <v>0</v>
      </c>
      <c r="L16" s="50">
        <v>0</v>
      </c>
      <c r="M16" s="50">
        <v>0</v>
      </c>
      <c r="N16" s="50">
        <v>0</v>
      </c>
      <c r="O16" s="50">
        <v>1.0068842172208632E-3</v>
      </c>
      <c r="P16" s="50">
        <v>0</v>
      </c>
      <c r="Q16" s="50">
        <v>0.11365401439477871</v>
      </c>
      <c r="R16" s="50">
        <v>0</v>
      </c>
      <c r="S16" s="50">
        <v>0</v>
      </c>
      <c r="W16" s="50">
        <v>0</v>
      </c>
      <c r="X16" s="50">
        <v>5.3309798926755615E-3</v>
      </c>
      <c r="Y16" s="50">
        <v>2.1159980940041238E-2</v>
      </c>
      <c r="Z16" s="50">
        <v>1.3130298506768603E-2</v>
      </c>
      <c r="AA16" s="50">
        <v>0</v>
      </c>
      <c r="AC16" s="50">
        <v>9.8796853308653398E-2</v>
      </c>
    </row>
    <row r="17" spans="1:29" x14ac:dyDescent="0.25">
      <c r="A17" s="50" t="s">
        <v>14</v>
      </c>
      <c r="B17" s="50">
        <v>0.13447112691124904</v>
      </c>
      <c r="E17" s="50">
        <v>0</v>
      </c>
      <c r="F17" s="50">
        <v>0</v>
      </c>
      <c r="G17" s="50">
        <v>0</v>
      </c>
      <c r="I17" s="50">
        <v>5.3275996804327628E-3</v>
      </c>
      <c r="J17" s="50">
        <v>0</v>
      </c>
      <c r="K17" s="50">
        <v>0</v>
      </c>
      <c r="L17" s="50">
        <v>4.9898727360003746E-2</v>
      </c>
      <c r="M17" s="50">
        <v>0</v>
      </c>
      <c r="N17" s="50">
        <v>0</v>
      </c>
      <c r="O17" s="50">
        <v>1.4448421805906043E-4</v>
      </c>
      <c r="P17" s="50">
        <v>5.4077328016156564E-4</v>
      </c>
      <c r="Q17" s="50">
        <v>5.0027814765523726E-3</v>
      </c>
      <c r="R17" s="50">
        <v>0</v>
      </c>
      <c r="S17" s="50">
        <v>0</v>
      </c>
      <c r="W17" s="50">
        <v>0</v>
      </c>
      <c r="X17" s="50">
        <v>7.2380213030721646E-2</v>
      </c>
      <c r="Y17" s="50">
        <v>1.8059727687090674E-4</v>
      </c>
      <c r="Z17" s="50">
        <v>3.1122551002850673E-2</v>
      </c>
      <c r="AA17" s="50">
        <v>0</v>
      </c>
      <c r="AC17" s="50">
        <v>0</v>
      </c>
    </row>
    <row r="18" spans="1:29" x14ac:dyDescent="0.25">
      <c r="A18" s="50" t="s">
        <v>15</v>
      </c>
      <c r="B18" s="50">
        <v>0.19710897588549858</v>
      </c>
      <c r="E18" s="50">
        <v>0</v>
      </c>
      <c r="F18" s="50">
        <v>0</v>
      </c>
      <c r="G18" s="50">
        <v>0.40325490182070173</v>
      </c>
      <c r="I18" s="50">
        <v>0.2739133904159558</v>
      </c>
      <c r="J18" s="50">
        <v>0</v>
      </c>
      <c r="K18" s="50">
        <v>1.0228285920966303E-2</v>
      </c>
      <c r="L18" s="50">
        <v>2.1003828457026447E-2</v>
      </c>
      <c r="M18" s="50">
        <v>2.9273457693625236E-2</v>
      </c>
      <c r="N18" s="50">
        <v>0</v>
      </c>
      <c r="O18" s="50">
        <v>1.1640461657985214E-2</v>
      </c>
      <c r="P18" s="50">
        <v>0.10477674521120912</v>
      </c>
      <c r="Q18" s="50">
        <v>0.18075437106555575</v>
      </c>
      <c r="R18" s="50">
        <v>2.2334866118263016E-2</v>
      </c>
      <c r="S18" s="50">
        <v>7.0575789632764091E-2</v>
      </c>
      <c r="W18" s="50">
        <v>0</v>
      </c>
      <c r="X18" s="50">
        <v>5.6643150460206522E-2</v>
      </c>
      <c r="Y18" s="50">
        <v>0.34538071526709185</v>
      </c>
      <c r="Z18" s="50">
        <v>0.10726061096462468</v>
      </c>
      <c r="AA18" s="50">
        <v>0.18384464834913455</v>
      </c>
      <c r="AC18" s="50">
        <v>0.2555337035323153</v>
      </c>
    </row>
    <row r="19" spans="1:29" x14ac:dyDescent="0.25">
      <c r="A19" s="50" t="s">
        <v>16</v>
      </c>
      <c r="B19" s="50">
        <v>8.7841549811815564E-2</v>
      </c>
      <c r="E19" s="50">
        <v>0</v>
      </c>
      <c r="F19" s="50">
        <v>0</v>
      </c>
      <c r="G19" s="50">
        <v>0</v>
      </c>
      <c r="I19" s="50">
        <v>1.8907407712807374E-4</v>
      </c>
      <c r="J19" s="50">
        <v>0</v>
      </c>
      <c r="K19" s="50">
        <v>0</v>
      </c>
      <c r="L19" s="50">
        <v>8.2071815765749952E-3</v>
      </c>
      <c r="M19" s="50">
        <v>0</v>
      </c>
      <c r="N19" s="50">
        <v>0</v>
      </c>
      <c r="O19" s="50">
        <v>0</v>
      </c>
      <c r="P19" s="50">
        <v>0</v>
      </c>
      <c r="Q19" s="50">
        <v>8.1162223809083721E-4</v>
      </c>
      <c r="R19" s="50">
        <v>0</v>
      </c>
      <c r="S19" s="50">
        <v>0</v>
      </c>
      <c r="W19" s="50">
        <v>0</v>
      </c>
      <c r="X19" s="50">
        <v>2.9285643730713048E-4</v>
      </c>
      <c r="Y19" s="50">
        <v>0</v>
      </c>
      <c r="Z19" s="50">
        <v>0</v>
      </c>
      <c r="AA19" s="50">
        <v>0</v>
      </c>
      <c r="AC19" s="50">
        <v>0</v>
      </c>
    </row>
    <row r="20" spans="1:29" x14ac:dyDescent="0.25">
      <c r="A20" s="50" t="s">
        <v>17</v>
      </c>
      <c r="B20" s="50">
        <v>0.20576747724128916</v>
      </c>
      <c r="E20" s="50">
        <v>0</v>
      </c>
      <c r="F20" s="50">
        <v>0</v>
      </c>
      <c r="G20" s="50">
        <v>0.35717475093499834</v>
      </c>
      <c r="I20" s="50">
        <v>0.12690223127378419</v>
      </c>
      <c r="J20" s="50">
        <v>0</v>
      </c>
      <c r="K20" s="50">
        <v>0</v>
      </c>
      <c r="L20" s="50">
        <v>8.7340334609485679E-3</v>
      </c>
      <c r="M20" s="50">
        <v>0</v>
      </c>
      <c r="N20" s="50">
        <v>0</v>
      </c>
      <c r="O20" s="50">
        <v>6.2361861195614756E-3</v>
      </c>
      <c r="P20" s="50">
        <v>6.9731561168890413E-2</v>
      </c>
      <c r="Q20" s="50">
        <v>0.16041470537376842</v>
      </c>
      <c r="R20" s="50">
        <v>0</v>
      </c>
      <c r="S20" s="50">
        <v>0</v>
      </c>
      <c r="W20" s="50">
        <v>0</v>
      </c>
      <c r="X20" s="50">
        <v>2.5332081827066789E-2</v>
      </c>
      <c r="Y20" s="50">
        <v>0.46012342666199274</v>
      </c>
      <c r="Z20" s="50">
        <v>0.41125480731222996</v>
      </c>
      <c r="AA20" s="50">
        <v>0.41100068627201791</v>
      </c>
      <c r="AC20" s="50">
        <v>4.7855930896190037E-2</v>
      </c>
    </row>
    <row r="21" spans="1:29" x14ac:dyDescent="0.25">
      <c r="A21" s="50" t="s">
        <v>140</v>
      </c>
      <c r="B21" s="50">
        <v>3.7571642199851853E-2</v>
      </c>
      <c r="E21" s="50">
        <v>0</v>
      </c>
      <c r="F21" s="50">
        <v>0</v>
      </c>
      <c r="G21" s="50">
        <v>0</v>
      </c>
      <c r="I21" s="50">
        <v>9.0716115232243984E-5</v>
      </c>
      <c r="J21" s="50">
        <v>0</v>
      </c>
      <c r="K21" s="50">
        <v>0</v>
      </c>
      <c r="L21" s="50">
        <v>0</v>
      </c>
      <c r="M21" s="50">
        <v>0</v>
      </c>
      <c r="N21" s="50">
        <v>0</v>
      </c>
      <c r="O21" s="50">
        <v>0</v>
      </c>
      <c r="P21" s="50">
        <v>6.5866698104986908E-4</v>
      </c>
      <c r="Q21" s="50">
        <v>4.3207827200634385E-4</v>
      </c>
      <c r="R21" s="50">
        <v>0</v>
      </c>
      <c r="S21" s="50">
        <v>0</v>
      </c>
      <c r="W21" s="50">
        <v>0</v>
      </c>
      <c r="X21" s="50">
        <v>0</v>
      </c>
      <c r="Y21" s="50">
        <v>0</v>
      </c>
      <c r="Z21" s="50">
        <v>0</v>
      </c>
      <c r="AA21" s="50">
        <v>0</v>
      </c>
      <c r="AC21" s="50">
        <v>0</v>
      </c>
    </row>
    <row r="22" spans="1:29" x14ac:dyDescent="0.25">
      <c r="A22" s="50" t="s">
        <v>141</v>
      </c>
      <c r="B22" s="50">
        <v>0.14260538684341298</v>
      </c>
      <c r="E22" s="50">
        <v>0</v>
      </c>
      <c r="F22" s="50">
        <v>0</v>
      </c>
      <c r="G22" s="50">
        <v>5.5689112582024455E-2</v>
      </c>
      <c r="I22" s="50">
        <v>1.8081348739592017E-2</v>
      </c>
      <c r="J22" s="50">
        <v>0</v>
      </c>
      <c r="K22" s="50">
        <v>0</v>
      </c>
      <c r="L22" s="50">
        <v>0</v>
      </c>
      <c r="M22" s="50">
        <v>0</v>
      </c>
      <c r="N22" s="50">
        <v>0</v>
      </c>
      <c r="O22" s="50">
        <v>1.13261377608299E-3</v>
      </c>
      <c r="P22" s="50">
        <v>4.8605522551014649E-2</v>
      </c>
      <c r="Q22" s="50">
        <v>3.3241464603404755E-2</v>
      </c>
      <c r="R22" s="50">
        <v>0</v>
      </c>
      <c r="S22" s="50">
        <v>0</v>
      </c>
      <c r="W22" s="50">
        <v>0</v>
      </c>
      <c r="X22" s="50">
        <v>3.5738412688327784E-3</v>
      </c>
      <c r="Y22" s="50">
        <v>0.12219026525109269</v>
      </c>
      <c r="Z22" s="50">
        <v>0.19253314545868855</v>
      </c>
      <c r="AA22" s="50">
        <v>0.40515466537884759</v>
      </c>
      <c r="AC22" s="50">
        <v>0</v>
      </c>
    </row>
    <row r="23" spans="1:29" x14ac:dyDescent="0.25">
      <c r="A23" s="50" t="s">
        <v>20</v>
      </c>
      <c r="B23" s="50">
        <v>3.2017510315981413E-3</v>
      </c>
      <c r="E23" s="50">
        <v>0</v>
      </c>
      <c r="F23" s="50">
        <v>0</v>
      </c>
      <c r="G23" s="50">
        <v>4.5901545649712265E-2</v>
      </c>
      <c r="I23" s="50">
        <v>2.2259959797477257E-2</v>
      </c>
      <c r="J23" s="50">
        <v>0</v>
      </c>
      <c r="K23" s="50">
        <v>0</v>
      </c>
      <c r="L23" s="50">
        <v>0</v>
      </c>
      <c r="M23" s="50">
        <v>0</v>
      </c>
      <c r="N23" s="50">
        <v>0</v>
      </c>
      <c r="O23" s="50">
        <v>0</v>
      </c>
      <c r="P23" s="50">
        <v>0</v>
      </c>
      <c r="Q23" s="50">
        <v>0</v>
      </c>
      <c r="R23" s="50">
        <v>0</v>
      </c>
      <c r="S23" s="50">
        <v>0</v>
      </c>
      <c r="W23" s="50">
        <v>0</v>
      </c>
      <c r="X23" s="50">
        <v>0</v>
      </c>
      <c r="Y23" s="50">
        <v>0</v>
      </c>
      <c r="Z23" s="50">
        <v>0.18252672795844435</v>
      </c>
      <c r="AA23" s="50">
        <v>0</v>
      </c>
      <c r="AC23" s="50">
        <v>4.8395804411537867E-2</v>
      </c>
    </row>
    <row r="24" spans="1:29" x14ac:dyDescent="0.25">
      <c r="A24" s="50" t="s">
        <v>21</v>
      </c>
      <c r="B24" s="50">
        <v>1.0025709456679766E-2</v>
      </c>
      <c r="E24" s="50">
        <v>0</v>
      </c>
      <c r="F24" s="50">
        <v>0</v>
      </c>
      <c r="G24" s="50">
        <v>0</v>
      </c>
      <c r="I24" s="50">
        <v>6.4438023156816781E-3</v>
      </c>
      <c r="J24" s="50">
        <v>1.5749424880552115E-2</v>
      </c>
      <c r="K24" s="50">
        <v>0</v>
      </c>
      <c r="L24" s="50">
        <v>0</v>
      </c>
      <c r="M24" s="50">
        <v>0</v>
      </c>
      <c r="N24" s="50">
        <v>0</v>
      </c>
      <c r="O24" s="50">
        <v>4.3186007976492762E-3</v>
      </c>
      <c r="P24" s="50">
        <v>0</v>
      </c>
      <c r="Q24" s="50">
        <v>1.1187839857248919E-2</v>
      </c>
      <c r="R24" s="50">
        <v>0</v>
      </c>
      <c r="S24" s="50">
        <v>0</v>
      </c>
      <c r="W24" s="50">
        <v>0</v>
      </c>
      <c r="X24" s="50">
        <v>7.3462292748229332E-4</v>
      </c>
      <c r="Y24" s="50">
        <v>2.869644422484639E-2</v>
      </c>
      <c r="Z24" s="50">
        <v>1.3718569362481806E-3</v>
      </c>
      <c r="AA24" s="50">
        <v>0</v>
      </c>
      <c r="AC24" s="50">
        <v>2.9095326237852846E-2</v>
      </c>
    </row>
    <row r="26" spans="1:29" x14ac:dyDescent="0.25">
      <c r="A26" s="50" t="s">
        <v>22</v>
      </c>
      <c r="B26" s="50">
        <v>0.12202900158166501</v>
      </c>
      <c r="E26" s="50">
        <v>1</v>
      </c>
      <c r="F26" s="50">
        <v>1</v>
      </c>
      <c r="G26" s="50">
        <v>7.6318017338996305E-2</v>
      </c>
      <c r="I26" s="50">
        <v>0.40369706625315888</v>
      </c>
      <c r="J26" s="50">
        <v>0.98425057511944802</v>
      </c>
      <c r="K26" s="50">
        <v>0.98977171407903364</v>
      </c>
      <c r="L26" s="50">
        <v>0.7288820203013594</v>
      </c>
      <c r="M26" s="50">
        <v>0.97072654230637478</v>
      </c>
      <c r="N26" s="50">
        <v>1</v>
      </c>
      <c r="O26" s="50">
        <v>0.97366018129154641</v>
      </c>
      <c r="P26" s="50">
        <v>0.76867205560482033</v>
      </c>
      <c r="Q26" s="50">
        <v>0.3654386871022639</v>
      </c>
      <c r="R26" s="50">
        <v>0.97766513388173693</v>
      </c>
      <c r="S26" s="50">
        <v>0.92942421036723588</v>
      </c>
      <c r="W26" s="50">
        <v>1</v>
      </c>
      <c r="X26" s="50">
        <v>0.81698929684176658</v>
      </c>
      <c r="Y26" s="50">
        <v>1.6697838991507761E-2</v>
      </c>
      <c r="Z26" s="50">
        <v>4.2969349460790472E-2</v>
      </c>
      <c r="AA26" s="50">
        <v>0</v>
      </c>
      <c r="AC26" s="50">
        <v>0.2913388863180626</v>
      </c>
    </row>
    <row r="27" spans="1:29" x14ac:dyDescent="0.25">
      <c r="A27" s="50" t="s">
        <v>23</v>
      </c>
      <c r="B27" s="50">
        <v>2.0013964467329514E-2</v>
      </c>
      <c r="E27" s="50">
        <v>0</v>
      </c>
      <c r="F27" s="50">
        <v>0</v>
      </c>
      <c r="G27" s="50">
        <v>1.577262839037389E-2</v>
      </c>
      <c r="I27" s="50">
        <v>7.6310001715471323E-2</v>
      </c>
      <c r="J27" s="50">
        <v>0</v>
      </c>
      <c r="K27" s="50">
        <v>0</v>
      </c>
      <c r="L27" s="50">
        <v>0.1105452331612284</v>
      </c>
      <c r="M27" s="50">
        <v>0</v>
      </c>
      <c r="N27" s="50">
        <v>0</v>
      </c>
      <c r="O27" s="50">
        <v>1.6887575247831296E-3</v>
      </c>
      <c r="P27" s="50">
        <v>7.0146752028540527E-3</v>
      </c>
      <c r="Q27" s="50">
        <v>0.11044590973140236</v>
      </c>
      <c r="R27" s="50">
        <v>0</v>
      </c>
      <c r="S27" s="50">
        <v>0</v>
      </c>
      <c r="W27" s="50">
        <v>0</v>
      </c>
      <c r="X27" s="50">
        <v>1.7226411282616885E-2</v>
      </c>
      <c r="Y27" s="50">
        <v>3.7091902249640082E-3</v>
      </c>
      <c r="Z27" s="50">
        <v>1.2843138622655636E-2</v>
      </c>
      <c r="AA27" s="50">
        <v>0</v>
      </c>
      <c r="AC27" s="50">
        <v>0.20520977942310659</v>
      </c>
    </row>
    <row r="28" spans="1:29" x14ac:dyDescent="0.25">
      <c r="A28" s="50" t="s">
        <v>24</v>
      </c>
      <c r="B28" s="50">
        <v>0.84472957346272759</v>
      </c>
      <c r="E28" s="50">
        <v>0</v>
      </c>
      <c r="F28" s="50">
        <v>0</v>
      </c>
      <c r="G28" s="50">
        <v>0.86200780862091742</v>
      </c>
      <c r="I28" s="50">
        <v>0.49128916991821081</v>
      </c>
      <c r="J28" s="50">
        <v>0</v>
      </c>
      <c r="K28" s="50">
        <v>1.0228285920966303E-2</v>
      </c>
      <c r="L28" s="50">
        <v>0.16057274653741233</v>
      </c>
      <c r="M28" s="50">
        <v>2.9273457693625236E-2</v>
      </c>
      <c r="N28" s="50">
        <v>0</v>
      </c>
      <c r="O28" s="50">
        <v>2.0332460386021177E-2</v>
      </c>
      <c r="P28" s="50">
        <v>0.22431326919232564</v>
      </c>
      <c r="Q28" s="50">
        <v>0.51292756330908484</v>
      </c>
      <c r="R28" s="50">
        <v>2.2334866118263016E-2</v>
      </c>
      <c r="S28" s="50">
        <v>7.0575789632764091E-2</v>
      </c>
      <c r="W28" s="50">
        <v>0</v>
      </c>
      <c r="X28" s="50">
        <v>0.16504966894813417</v>
      </c>
      <c r="Y28" s="50">
        <v>0.95089652655868184</v>
      </c>
      <c r="Z28" s="50">
        <v>0.76028892702186135</v>
      </c>
      <c r="AA28" s="50">
        <v>1</v>
      </c>
      <c r="AC28" s="50">
        <v>0.42596020360944015</v>
      </c>
    </row>
    <row r="29" spans="1:29" x14ac:dyDescent="0.25">
      <c r="A29" s="50" t="s">
        <v>20</v>
      </c>
      <c r="B29" s="50">
        <v>3.2017510315981413E-3</v>
      </c>
      <c r="E29" s="50">
        <v>0</v>
      </c>
      <c r="F29" s="50">
        <v>0</v>
      </c>
      <c r="G29" s="50">
        <v>4.5901545649712265E-2</v>
      </c>
      <c r="I29" s="50">
        <v>2.2259959797477257E-2</v>
      </c>
      <c r="J29" s="50">
        <v>0</v>
      </c>
      <c r="K29" s="50">
        <v>0</v>
      </c>
      <c r="L29" s="50">
        <v>0</v>
      </c>
      <c r="M29" s="50">
        <v>0</v>
      </c>
      <c r="N29" s="50">
        <v>0</v>
      </c>
      <c r="O29" s="50">
        <v>0</v>
      </c>
      <c r="P29" s="50">
        <v>0</v>
      </c>
      <c r="Q29" s="50">
        <v>0</v>
      </c>
      <c r="R29" s="50">
        <v>0</v>
      </c>
      <c r="S29" s="50">
        <v>0</v>
      </c>
      <c r="W29" s="50">
        <v>0</v>
      </c>
      <c r="X29" s="50">
        <v>0</v>
      </c>
      <c r="Y29" s="50">
        <v>0</v>
      </c>
      <c r="Z29" s="50">
        <v>0.18252672795844435</v>
      </c>
      <c r="AA29" s="50">
        <v>0</v>
      </c>
      <c r="AC29" s="50">
        <v>4.8395804411537867E-2</v>
      </c>
    </row>
    <row r="30" spans="1:29" x14ac:dyDescent="0.25">
      <c r="A30" s="50" t="s">
        <v>21</v>
      </c>
      <c r="B30" s="50">
        <v>1.0025709456679766E-2</v>
      </c>
      <c r="E30" s="50">
        <v>0</v>
      </c>
      <c r="F30" s="50">
        <v>0</v>
      </c>
      <c r="G30" s="50">
        <v>0</v>
      </c>
      <c r="I30" s="50">
        <v>6.4438023156816781E-3</v>
      </c>
      <c r="J30" s="50">
        <v>1.5749424880552115E-2</v>
      </c>
      <c r="K30" s="50">
        <v>0</v>
      </c>
      <c r="L30" s="50">
        <v>0</v>
      </c>
      <c r="M30" s="50">
        <v>0</v>
      </c>
      <c r="N30" s="50">
        <v>0</v>
      </c>
      <c r="O30" s="50">
        <v>4.3186007976492762E-3</v>
      </c>
      <c r="P30" s="50">
        <v>0</v>
      </c>
      <c r="Q30" s="50">
        <v>1.1187839857248919E-2</v>
      </c>
      <c r="R30" s="50">
        <v>0</v>
      </c>
      <c r="S30" s="50">
        <v>0</v>
      </c>
      <c r="W30" s="50">
        <v>0</v>
      </c>
      <c r="X30" s="50">
        <v>7.3462292748229332E-4</v>
      </c>
      <c r="Y30" s="50">
        <v>2.869644422484639E-2</v>
      </c>
      <c r="Z30" s="50">
        <v>1.3718569362481806E-3</v>
      </c>
      <c r="AA30" s="50">
        <v>0</v>
      </c>
      <c r="AC30" s="50">
        <v>2.9095326237852846E-2</v>
      </c>
    </row>
    <row r="31" spans="1:29" x14ac:dyDescent="0.25">
      <c r="A31" s="50" t="s">
        <v>25</v>
      </c>
      <c r="B31" s="50">
        <v>0.54736060331138381</v>
      </c>
      <c r="E31" s="50">
        <v>0</v>
      </c>
      <c r="F31" s="50">
        <v>0</v>
      </c>
      <c r="G31" s="50">
        <v>0.86464044979942623</v>
      </c>
      <c r="I31" s="50">
        <v>0.51046650737607058</v>
      </c>
      <c r="J31" s="50">
        <v>0</v>
      </c>
      <c r="K31" s="50">
        <v>1.0228285920966303E-2</v>
      </c>
      <c r="L31" s="50">
        <v>2.9737861917975013E-2</v>
      </c>
      <c r="M31" s="50">
        <v>2.9273457693625236E-2</v>
      </c>
      <c r="N31" s="50">
        <v>0</v>
      </c>
      <c r="O31" s="50">
        <v>2.0765284392404049E-2</v>
      </c>
      <c r="P31" s="50">
        <v>0.22663013670543486</v>
      </c>
      <c r="Q31" s="50">
        <v>0.53996349499647533</v>
      </c>
      <c r="R31" s="50">
        <v>2.2334866118263016E-2</v>
      </c>
      <c r="S31" s="50">
        <v>7.0575789632764091E-2</v>
      </c>
      <c r="W31" s="50">
        <v>0</v>
      </c>
      <c r="X31" s="50">
        <v>9.4883252036717269E-2</v>
      </c>
      <c r="Y31" s="50">
        <v>0.95171708649359266</v>
      </c>
      <c r="Z31" s="50">
        <v>0.72691908834293639</v>
      </c>
      <c r="AA31" s="50">
        <v>1</v>
      </c>
      <c r="AC31" s="50">
        <v>0.49612447940768167</v>
      </c>
    </row>
    <row r="32" spans="1:29" x14ac:dyDescent="0.25">
      <c r="A32" s="50" t="s">
        <v>83</v>
      </c>
      <c r="B32" s="50">
        <v>0.20562611691272428</v>
      </c>
      <c r="E32" s="50">
        <v>0</v>
      </c>
      <c r="F32" s="50">
        <v>0</v>
      </c>
      <c r="G32" s="50">
        <v>0.27047441122783955</v>
      </c>
      <c r="I32" s="50">
        <v>0.13843971880863806</v>
      </c>
      <c r="J32" s="50">
        <v>0</v>
      </c>
      <c r="K32" s="50">
        <v>0</v>
      </c>
      <c r="L32" s="50">
        <v>4.659712221792936E-2</v>
      </c>
      <c r="M32" s="50">
        <v>0</v>
      </c>
      <c r="N32" s="50">
        <v>0</v>
      </c>
      <c r="O32" s="50">
        <v>7.8977022399244774E-3</v>
      </c>
      <c r="P32" s="50">
        <v>6.7817069982726005E-2</v>
      </c>
      <c r="Q32" s="50">
        <v>0.16812901481228432</v>
      </c>
      <c r="R32" s="50">
        <v>0</v>
      </c>
      <c r="S32" s="50">
        <v>7.0575789632764091E-2</v>
      </c>
      <c r="W32" s="50">
        <v>0</v>
      </c>
      <c r="X32" s="50">
        <v>2.7508650433154529E-2</v>
      </c>
      <c r="Y32" s="50">
        <v>0.33806282099429458</v>
      </c>
      <c r="Z32" s="50">
        <v>0.20968600752428651</v>
      </c>
      <c r="AA32" s="50">
        <v>0.34440688305416467</v>
      </c>
      <c r="AC32" s="50">
        <v>5.0208236927348451E-2</v>
      </c>
    </row>
    <row r="36" spans="1:29" x14ac:dyDescent="0.25">
      <c r="A36" s="50" t="s">
        <v>144</v>
      </c>
      <c r="B36" s="50" t="s">
        <v>114</v>
      </c>
      <c r="C36" s="50" t="s">
        <v>115</v>
      </c>
      <c r="D36" s="50" t="s">
        <v>116</v>
      </c>
      <c r="E36" s="50" t="s">
        <v>117</v>
      </c>
      <c r="F36" s="50" t="s">
        <v>118</v>
      </c>
      <c r="G36" s="50" t="s">
        <v>119</v>
      </c>
      <c r="H36" s="50" t="s">
        <v>120</v>
      </c>
      <c r="I36" s="50" t="s">
        <v>103</v>
      </c>
      <c r="J36" s="50" t="s">
        <v>121</v>
      </c>
      <c r="K36" s="50" t="s">
        <v>122</v>
      </c>
      <c r="L36" s="50" t="s">
        <v>104</v>
      </c>
      <c r="M36" s="50" t="s">
        <v>123</v>
      </c>
      <c r="N36" s="50" t="s">
        <v>105</v>
      </c>
      <c r="O36" s="50" t="s">
        <v>124</v>
      </c>
      <c r="P36" s="50" t="s">
        <v>125</v>
      </c>
      <c r="Q36" s="50" t="s">
        <v>126</v>
      </c>
      <c r="R36" s="50" t="s">
        <v>127</v>
      </c>
      <c r="S36" s="50" t="s">
        <v>128</v>
      </c>
      <c r="T36" s="50" t="s">
        <v>129</v>
      </c>
      <c r="U36" s="50" t="s">
        <v>130</v>
      </c>
      <c r="V36" s="50" t="s">
        <v>131</v>
      </c>
      <c r="W36" s="50" t="s">
        <v>132</v>
      </c>
      <c r="X36" s="50" t="s">
        <v>133</v>
      </c>
      <c r="Y36" s="50" t="s">
        <v>106</v>
      </c>
      <c r="Z36" s="50" t="s">
        <v>134</v>
      </c>
      <c r="AA36" s="50" t="s">
        <v>135</v>
      </c>
      <c r="AB36" s="50" t="s">
        <v>136</v>
      </c>
      <c r="AC36" s="50" t="s">
        <v>107</v>
      </c>
    </row>
    <row r="37" spans="1:29" x14ac:dyDescent="0.25">
      <c r="A37" s="50" t="s">
        <v>138</v>
      </c>
      <c r="B37" s="50">
        <v>0</v>
      </c>
      <c r="E37" s="50">
        <v>0</v>
      </c>
      <c r="F37" s="50">
        <v>0</v>
      </c>
      <c r="G37" s="50">
        <v>0</v>
      </c>
      <c r="I37" s="50">
        <v>-4.7273833486717853E-4</v>
      </c>
      <c r="J37" s="50">
        <v>0</v>
      </c>
      <c r="K37" s="50">
        <v>1.4229107505617775E-2</v>
      </c>
      <c r="L37" s="50">
        <v>0</v>
      </c>
      <c r="M37" s="50">
        <v>1.3391049796020054E-3</v>
      </c>
      <c r="N37" s="50">
        <v>0</v>
      </c>
      <c r="O37" s="50">
        <v>1.2153857356672231E-3</v>
      </c>
      <c r="P37" s="50">
        <v>6.501052042344991E-4</v>
      </c>
      <c r="Q37" s="50">
        <v>5.3481526416974097E-5</v>
      </c>
      <c r="R37" s="50">
        <v>0</v>
      </c>
      <c r="S37" s="50">
        <v>0</v>
      </c>
      <c r="W37" s="50">
        <v>0</v>
      </c>
      <c r="X37" s="50">
        <v>1.7613577420073768E-3</v>
      </c>
      <c r="Y37" s="50">
        <v>0</v>
      </c>
      <c r="Z37" s="50">
        <v>0</v>
      </c>
      <c r="AA37" s="50">
        <v>0</v>
      </c>
      <c r="AC37" s="50">
        <v>0</v>
      </c>
    </row>
    <row r="38" spans="1:29" x14ac:dyDescent="0.25">
      <c r="A38" s="50" t="s">
        <v>2</v>
      </c>
      <c r="B38" s="50">
        <v>0</v>
      </c>
      <c r="E38" s="50">
        <v>-0.22624586813095796</v>
      </c>
      <c r="F38" s="50">
        <v>-0.23219573697254201</v>
      </c>
      <c r="G38" s="50">
        <v>0</v>
      </c>
      <c r="I38" s="50">
        <v>-2.795833988442923E-2</v>
      </c>
      <c r="J38" s="50">
        <v>4.9231561532196211E-2</v>
      </c>
      <c r="K38" s="50">
        <v>9.2177398051039305E-2</v>
      </c>
      <c r="L38" s="50">
        <v>0</v>
      </c>
      <c r="M38" s="50">
        <v>0.20709733826607579</v>
      </c>
      <c r="N38" s="50">
        <v>0</v>
      </c>
      <c r="O38" s="50">
        <v>-4.9999607994078987E-2</v>
      </c>
      <c r="P38" s="50">
        <v>-7.6921813988475196E-2</v>
      </c>
      <c r="Q38" s="50">
        <v>-1.3475293449230945E-3</v>
      </c>
      <c r="R38" s="50">
        <v>3.208633692676699E-2</v>
      </c>
      <c r="S38" s="50">
        <v>1.505394279597605E-2</v>
      </c>
      <c r="W38" s="50">
        <v>0</v>
      </c>
      <c r="X38" s="50">
        <v>-3.6110579441603674E-2</v>
      </c>
      <c r="Y38" s="50">
        <v>-3.7364992691640962E-5</v>
      </c>
      <c r="Z38" s="50">
        <v>0</v>
      </c>
      <c r="AA38" s="50">
        <v>0</v>
      </c>
      <c r="AC38" s="50">
        <v>0</v>
      </c>
    </row>
    <row r="39" spans="1:29" x14ac:dyDescent="0.25">
      <c r="A39" s="50" t="s">
        <v>3</v>
      </c>
      <c r="B39" s="50">
        <v>0</v>
      </c>
      <c r="E39" s="50">
        <v>-0.22306716214280917</v>
      </c>
      <c r="F39" s="50">
        <v>-0.15168253176400509</v>
      </c>
      <c r="G39" s="50">
        <v>3.6971283850157351E-3</v>
      </c>
      <c r="I39" s="50">
        <v>-2.3851334452409667E-3</v>
      </c>
      <c r="J39" s="50">
        <v>9.5935417300573672E-2</v>
      </c>
      <c r="K39" s="50">
        <v>1.2036642930273456E-2</v>
      </c>
      <c r="L39" s="50">
        <v>-2.8447502128584795E-2</v>
      </c>
      <c r="M39" s="50">
        <v>-0.15323889330966536</v>
      </c>
      <c r="N39" s="50">
        <v>0.33149552033080631</v>
      </c>
      <c r="O39" s="50">
        <v>3.9950133654837544E-2</v>
      </c>
      <c r="P39" s="50">
        <v>-6.2887051839648045E-2</v>
      </c>
      <c r="Q39" s="50">
        <v>7.2252287547638653E-3</v>
      </c>
      <c r="R39" s="50">
        <v>2.5302629010798577E-2</v>
      </c>
      <c r="S39" s="50">
        <v>1.3740566042974967E-2</v>
      </c>
      <c r="W39" s="50">
        <v>-4.5659730583905329E-3</v>
      </c>
      <c r="X39" s="50">
        <v>9.1880361978568914E-2</v>
      </c>
      <c r="Y39" s="50">
        <v>7.6909876428792501E-4</v>
      </c>
      <c r="Z39" s="50">
        <v>1.7438859359087042E-3</v>
      </c>
      <c r="AA39" s="50">
        <v>0</v>
      </c>
      <c r="AC39" s="50">
        <v>-1.8276169057213063E-2</v>
      </c>
    </row>
    <row r="40" spans="1:29" x14ac:dyDescent="0.25">
      <c r="A40" s="50" t="s">
        <v>4</v>
      </c>
      <c r="B40" s="50">
        <v>0</v>
      </c>
      <c r="E40" s="50">
        <v>0.79980941071556255</v>
      </c>
      <c r="F40" s="50">
        <v>0.13979950285857398</v>
      </c>
      <c r="G40" s="50">
        <v>6.661975302467967E-3</v>
      </c>
      <c r="I40" s="50">
        <v>1.8721366668943057E-2</v>
      </c>
      <c r="J40" s="50">
        <v>-6.4073807151867543E-2</v>
      </c>
      <c r="K40" s="50">
        <v>-5.4325962730382184E-2</v>
      </c>
      <c r="L40" s="50">
        <v>8.5297820786795056E-2</v>
      </c>
      <c r="M40" s="50">
        <v>-3.78197634294987E-2</v>
      </c>
      <c r="N40" s="50">
        <v>-0.28704341833218472</v>
      </c>
      <c r="O40" s="50">
        <v>6.0017179098869992E-4</v>
      </c>
      <c r="P40" s="50">
        <v>-2.6780461330123163E-2</v>
      </c>
      <c r="Q40" s="50">
        <v>2.3483910310682872E-2</v>
      </c>
      <c r="R40" s="50">
        <v>-1.9251631254005152E-2</v>
      </c>
      <c r="S40" s="50">
        <v>-4.5348377034267841E-2</v>
      </c>
      <c r="W40" s="50">
        <v>0.26811810505753619</v>
      </c>
      <c r="X40" s="50">
        <v>-6.1240687873177421E-2</v>
      </c>
      <c r="Y40" s="50">
        <v>1.1391520541087965E-3</v>
      </c>
      <c r="Z40" s="50">
        <v>3.2628052072938506E-3</v>
      </c>
      <c r="AA40" s="50">
        <v>0</v>
      </c>
      <c r="AC40" s="50">
        <v>-4.7204670427151624E-2</v>
      </c>
    </row>
    <row r="41" spans="1:29" x14ac:dyDescent="0.25">
      <c r="A41" s="50" t="s">
        <v>5</v>
      </c>
      <c r="B41" s="50">
        <v>1.1820474533177212E-2</v>
      </c>
      <c r="E41" s="50">
        <v>-0.22602984116736369</v>
      </c>
      <c r="F41" s="50">
        <v>6.8781870763450145E-2</v>
      </c>
      <c r="G41" s="50">
        <v>6.0668178497988758E-3</v>
      </c>
      <c r="I41" s="50">
        <v>-3.0660627478584938E-2</v>
      </c>
      <c r="J41" s="50">
        <v>-4.3960107915460574E-2</v>
      </c>
      <c r="K41" s="50">
        <v>-6.52194432690964E-2</v>
      </c>
      <c r="L41" s="50">
        <v>5.1832297523345242E-2</v>
      </c>
      <c r="M41" s="50">
        <v>-1.1033405984289155E-2</v>
      </c>
      <c r="N41" s="50">
        <v>0.14438318401102687</v>
      </c>
      <c r="O41" s="50">
        <v>-1.8547763548802413E-3</v>
      </c>
      <c r="P41" s="50">
        <v>-2.8180383734006845E-2</v>
      </c>
      <c r="Q41" s="50">
        <v>4.0581536587250954E-3</v>
      </c>
      <c r="R41" s="50">
        <v>-2.5173483301094732E-2</v>
      </c>
      <c r="S41" s="50">
        <v>-2.1667805972568507E-2</v>
      </c>
      <c r="W41" s="50">
        <v>0.20294053021172204</v>
      </c>
      <c r="X41" s="50">
        <v>-7.2411809569799604E-2</v>
      </c>
      <c r="Y41" s="50">
        <v>6.0337327473730976E-4</v>
      </c>
      <c r="Z41" s="50">
        <v>-2.5376954849951408E-3</v>
      </c>
      <c r="AA41" s="50">
        <v>0</v>
      </c>
      <c r="AC41" s="50">
        <v>1.411034389275883E-2</v>
      </c>
    </row>
    <row r="42" spans="1:29" x14ac:dyDescent="0.25">
      <c r="A42" s="50" t="s">
        <v>6</v>
      </c>
      <c r="B42" s="50">
        <v>2.8897482390028845E-2</v>
      </c>
      <c r="E42" s="50">
        <v>-0.10091609759518283</v>
      </c>
      <c r="F42" s="50">
        <v>0.18098360888326329</v>
      </c>
      <c r="G42" s="50">
        <v>3.495509572940092E-2</v>
      </c>
      <c r="I42" s="50">
        <v>0.14646982156957106</v>
      </c>
      <c r="J42" s="50">
        <v>-2.0688686089624025E-2</v>
      </c>
      <c r="K42" s="50">
        <v>-4.3746116234079889E-3</v>
      </c>
      <c r="L42" s="50">
        <v>0.10702255833766477</v>
      </c>
      <c r="M42" s="50">
        <v>-8.589866350715087E-3</v>
      </c>
      <c r="N42" s="50">
        <v>-0.1888352860096485</v>
      </c>
      <c r="O42" s="50">
        <v>4.5498916471824989E-3</v>
      </c>
      <c r="P42" s="50">
        <v>-1.4886708448562993E-2</v>
      </c>
      <c r="Q42" s="50">
        <v>-9.2124668114286434E-2</v>
      </c>
      <c r="R42" s="50">
        <v>-1.9791279052767431E-2</v>
      </c>
      <c r="S42" s="50">
        <v>-2.2694861463759024E-2</v>
      </c>
      <c r="W42" s="50">
        <v>-0.43955629832732268</v>
      </c>
      <c r="X42" s="50">
        <v>-5.0524745390311904E-2</v>
      </c>
      <c r="Y42" s="50">
        <v>-3.8867094361725057E-2</v>
      </c>
      <c r="Z42" s="50">
        <v>1.4406225697300573E-3</v>
      </c>
      <c r="AA42" s="50">
        <v>-1.3077664015311964E-2</v>
      </c>
      <c r="AC42" s="50">
        <v>-6.8133654050474834E-3</v>
      </c>
    </row>
    <row r="43" spans="1:29" x14ac:dyDescent="0.25">
      <c r="A43" s="50" t="s">
        <v>7</v>
      </c>
      <c r="B43" s="50">
        <v>-1.3584881726634445E-2</v>
      </c>
      <c r="E43" s="50">
        <v>-1.671265684385901E-2</v>
      </c>
      <c r="F43" s="50">
        <v>-5.686713768740307E-3</v>
      </c>
      <c r="G43" s="50">
        <v>-1.1676109338065795E-3</v>
      </c>
      <c r="I43" s="50">
        <v>-6.3752007535345118E-3</v>
      </c>
      <c r="J43" s="50">
        <v>-7.6202652354452382E-3</v>
      </c>
      <c r="K43" s="50">
        <v>-4.7115649817941118E-3</v>
      </c>
      <c r="L43" s="50">
        <v>-2.1411173533987537E-2</v>
      </c>
      <c r="M43" s="50">
        <v>-2.7027971865134639E-2</v>
      </c>
      <c r="N43" s="50">
        <v>0</v>
      </c>
      <c r="O43" s="50">
        <v>-1.2303363472178715E-3</v>
      </c>
      <c r="P43" s="50">
        <v>-1.1244035449019876E-2</v>
      </c>
      <c r="Q43" s="50">
        <v>-5.6591596715150759E-2</v>
      </c>
      <c r="R43" s="50">
        <v>-7.5307875401019681E-3</v>
      </c>
      <c r="S43" s="50">
        <v>-9.3277893597499568E-3</v>
      </c>
      <c r="W43" s="50">
        <v>0</v>
      </c>
      <c r="X43" s="50">
        <v>-5.2424990056514506E-2</v>
      </c>
      <c r="Y43" s="50">
        <v>-1.9407625230490853E-3</v>
      </c>
      <c r="Z43" s="50">
        <v>-1.2537150013268484E-3</v>
      </c>
      <c r="AA43" s="50">
        <v>-5.2126508505730368E-4</v>
      </c>
      <c r="AC43" s="50">
        <v>-2.2833698076309333E-2</v>
      </c>
    </row>
    <row r="44" spans="1:29" x14ac:dyDescent="0.25">
      <c r="A44" s="50" t="s">
        <v>8</v>
      </c>
      <c r="B44" s="50">
        <v>-2.3370859397068108E-2</v>
      </c>
      <c r="E44" s="50">
        <v>-6.8377848353898749E-3</v>
      </c>
      <c r="F44" s="50">
        <v>0</v>
      </c>
      <c r="G44" s="50">
        <v>-3.4870006811952518E-3</v>
      </c>
      <c r="I44" s="50">
        <v>-6.4342545039231338E-4</v>
      </c>
      <c r="J44" s="50">
        <v>0</v>
      </c>
      <c r="K44" s="50">
        <v>0</v>
      </c>
      <c r="L44" s="50">
        <v>-1.8211999566287055E-2</v>
      </c>
      <c r="M44" s="50">
        <v>0</v>
      </c>
      <c r="N44" s="50">
        <v>0</v>
      </c>
      <c r="O44" s="50">
        <v>1.5401870960610501E-4</v>
      </c>
      <c r="P44" s="50">
        <v>-4.0910849324070098E-4</v>
      </c>
      <c r="Q44" s="50">
        <v>-1.3073226420045606E-2</v>
      </c>
      <c r="R44" s="50">
        <v>-1.8370943199251619E-4</v>
      </c>
      <c r="S44" s="50">
        <v>0</v>
      </c>
      <c r="W44" s="50">
        <v>-7.2239172195586549E-3</v>
      </c>
      <c r="X44" s="50">
        <v>-1.72326899183159E-3</v>
      </c>
      <c r="Y44" s="50">
        <v>-5.9562034394017556E-3</v>
      </c>
      <c r="Z44" s="50">
        <v>-2.0059440021229576E-3</v>
      </c>
      <c r="AA44" s="50">
        <v>-9.1333144223519121E-3</v>
      </c>
      <c r="AC44" s="50">
        <v>-3.8934096277608763E-3</v>
      </c>
    </row>
    <row r="45" spans="1:29" x14ac:dyDescent="0.25">
      <c r="A45" s="50" t="s">
        <v>9</v>
      </c>
      <c r="B45" s="50">
        <v>0</v>
      </c>
      <c r="E45" s="50">
        <v>0</v>
      </c>
      <c r="F45" s="50">
        <v>0</v>
      </c>
      <c r="G45" s="50">
        <v>-2.4303580599478055E-5</v>
      </c>
      <c r="I45" s="50">
        <v>2.050973040033342E-4</v>
      </c>
      <c r="J45" s="50">
        <v>0</v>
      </c>
      <c r="K45" s="50">
        <v>0</v>
      </c>
      <c r="L45" s="50">
        <v>0</v>
      </c>
      <c r="M45" s="50">
        <v>0</v>
      </c>
      <c r="N45" s="50">
        <v>0</v>
      </c>
      <c r="O45" s="50">
        <v>0</v>
      </c>
      <c r="P45" s="50">
        <v>0</v>
      </c>
      <c r="Q45" s="50">
        <v>3.2771155574535561E-4</v>
      </c>
      <c r="R45" s="50">
        <v>0</v>
      </c>
      <c r="S45" s="50">
        <v>0</v>
      </c>
      <c r="W45" s="50">
        <v>0</v>
      </c>
      <c r="X45" s="50">
        <v>0</v>
      </c>
      <c r="Y45" s="50">
        <v>-2.960522969753473E-4</v>
      </c>
      <c r="Z45" s="50">
        <v>0</v>
      </c>
      <c r="AA45" s="50">
        <v>-1.1892941261016153E-4</v>
      </c>
      <c r="AC45" s="50">
        <v>0</v>
      </c>
    </row>
    <row r="46" spans="1:29" x14ac:dyDescent="0.25">
      <c r="A46" s="50" t="s">
        <v>23</v>
      </c>
      <c r="B46" s="50">
        <v>1.9681707284805179E-2</v>
      </c>
      <c r="E46" s="50">
        <v>0</v>
      </c>
      <c r="F46" s="50">
        <v>0</v>
      </c>
      <c r="G46" s="50">
        <v>9.7589900945536118E-3</v>
      </c>
      <c r="I46" s="50">
        <v>3.4204024108936672E-2</v>
      </c>
      <c r="J46" s="50">
        <v>0</v>
      </c>
      <c r="K46" s="50">
        <v>0</v>
      </c>
      <c r="L46" s="50">
        <v>5.7558720637143616E-2</v>
      </c>
      <c r="M46" s="50">
        <v>0</v>
      </c>
      <c r="N46" s="50">
        <v>0</v>
      </c>
      <c r="O46" s="50">
        <v>9.3961890322962556E-4</v>
      </c>
      <c r="P46" s="50">
        <v>3.4983674285333512E-3</v>
      </c>
      <c r="Q46" s="50">
        <v>5.7729535417863263E-2</v>
      </c>
      <c r="R46" s="50">
        <v>0</v>
      </c>
      <c r="S46" s="50">
        <v>0</v>
      </c>
      <c r="W46" s="50">
        <v>0</v>
      </c>
      <c r="X46" s="50">
        <v>1.3223212694681281E-2</v>
      </c>
      <c r="Y46" s="50">
        <v>9.4083031492014305E-4</v>
      </c>
      <c r="Z46" s="50">
        <v>9.9545562468740818E-3</v>
      </c>
      <c r="AA46" s="50">
        <v>0</v>
      </c>
      <c r="AC46" s="50">
        <v>9.5835619802319055E-2</v>
      </c>
    </row>
    <row r="47" spans="1:29" x14ac:dyDescent="0.25">
      <c r="A47" s="50" t="s">
        <v>139</v>
      </c>
      <c r="B47" s="50">
        <v>3.3225718252433541E-4</v>
      </c>
      <c r="E47" s="50">
        <v>0</v>
      </c>
      <c r="F47" s="50">
        <v>0</v>
      </c>
      <c r="G47" s="50">
        <v>6.0136382958202797E-3</v>
      </c>
      <c r="I47" s="50">
        <v>3.3914720719330382E-2</v>
      </c>
      <c r="J47" s="50">
        <v>0</v>
      </c>
      <c r="K47" s="50">
        <v>0</v>
      </c>
      <c r="L47" s="50">
        <v>0</v>
      </c>
      <c r="M47" s="50">
        <v>0</v>
      </c>
      <c r="N47" s="50">
        <v>0</v>
      </c>
      <c r="O47" s="50">
        <v>7.4913862155350397E-4</v>
      </c>
      <c r="P47" s="50">
        <v>3.5163077743207019E-3</v>
      </c>
      <c r="Q47" s="50">
        <v>4.9233948320827371E-2</v>
      </c>
      <c r="R47" s="50">
        <v>0</v>
      </c>
      <c r="S47" s="50">
        <v>0</v>
      </c>
      <c r="W47" s="50">
        <v>0</v>
      </c>
      <c r="X47" s="50">
        <v>4.0031985879356051E-3</v>
      </c>
      <c r="Y47" s="50">
        <v>2.6996977542497087E-3</v>
      </c>
      <c r="Z47" s="50">
        <v>2.7402261006245435E-3</v>
      </c>
      <c r="AA47" s="50">
        <v>0</v>
      </c>
      <c r="AC47" s="50">
        <v>9.3937991670522913E-2</v>
      </c>
    </row>
    <row r="48" spans="1:29" x14ac:dyDescent="0.25">
      <c r="A48" s="50" t="s">
        <v>12</v>
      </c>
      <c r="B48" s="50">
        <v>-7.6774758438834204E-2</v>
      </c>
      <c r="E48" s="50">
        <v>0</v>
      </c>
      <c r="F48" s="50">
        <v>0</v>
      </c>
      <c r="G48" s="50">
        <v>-5.2572703250797779E-4</v>
      </c>
      <c r="I48" s="50">
        <v>-1.2474597715979099E-3</v>
      </c>
      <c r="J48" s="50">
        <v>0</v>
      </c>
      <c r="K48" s="50">
        <v>0</v>
      </c>
      <c r="L48" s="50">
        <v>-4.6016203557022975E-2</v>
      </c>
      <c r="M48" s="50">
        <v>0</v>
      </c>
      <c r="N48" s="50">
        <v>0</v>
      </c>
      <c r="O48" s="50">
        <v>1.7183039711157294E-4</v>
      </c>
      <c r="P48" s="50">
        <v>0</v>
      </c>
      <c r="Q48" s="50">
        <v>-4.6257219735288194E-3</v>
      </c>
      <c r="R48" s="50">
        <v>-3.3069302590713172E-5</v>
      </c>
      <c r="S48" s="50">
        <v>0</v>
      </c>
      <c r="W48" s="50">
        <v>-7.2942921959229324E-3</v>
      </c>
      <c r="X48" s="50">
        <v>1.3483245108546356E-3</v>
      </c>
      <c r="Y48" s="50">
        <v>-3.5100275661209359E-3</v>
      </c>
      <c r="Z48" s="50">
        <v>-8.9380342291702254E-3</v>
      </c>
      <c r="AA48" s="50">
        <v>-6.774854874688401E-3</v>
      </c>
      <c r="AC48" s="50">
        <v>-3.8716987545771783E-2</v>
      </c>
    </row>
    <row r="49" spans="1:29" x14ac:dyDescent="0.25">
      <c r="A49" s="50" t="s">
        <v>13</v>
      </c>
      <c r="B49" s="50">
        <v>-1.604894190766365E-2</v>
      </c>
      <c r="E49" s="50">
        <v>0</v>
      </c>
      <c r="F49" s="50">
        <v>0</v>
      </c>
      <c r="G49" s="50">
        <v>-6.0119473459429792E-3</v>
      </c>
      <c r="I49" s="50">
        <v>2.1244893397709359E-2</v>
      </c>
      <c r="J49" s="50">
        <v>0</v>
      </c>
      <c r="K49" s="50">
        <v>0</v>
      </c>
      <c r="L49" s="50">
        <v>-1.1651085149051362E-2</v>
      </c>
      <c r="M49" s="50">
        <v>0</v>
      </c>
      <c r="N49" s="50">
        <v>0</v>
      </c>
      <c r="O49" s="50">
        <v>1.0068842172208632E-3</v>
      </c>
      <c r="P49" s="50">
        <v>0</v>
      </c>
      <c r="Q49" s="50">
        <v>-5.9827447056910232E-2</v>
      </c>
      <c r="R49" s="50">
        <v>0</v>
      </c>
      <c r="S49" s="50">
        <v>0</v>
      </c>
      <c r="W49" s="50">
        <v>-2.671638658853536E-3</v>
      </c>
      <c r="X49" s="50">
        <v>5.3309798926755615E-3</v>
      </c>
      <c r="Y49" s="50">
        <v>-0.12081041382724164</v>
      </c>
      <c r="Z49" s="50">
        <v>-2.9983665938695746E-2</v>
      </c>
      <c r="AA49" s="50">
        <v>-0.16298403108679807</v>
      </c>
      <c r="AC49" s="50">
        <v>1.0910319849810057E-3</v>
      </c>
    </row>
    <row r="50" spans="1:29" x14ac:dyDescent="0.25">
      <c r="A50" s="50" t="s">
        <v>14</v>
      </c>
      <c r="B50" s="50">
        <v>-6.5512839476344953E-2</v>
      </c>
      <c r="E50" s="50">
        <v>0</v>
      </c>
      <c r="F50" s="50">
        <v>0</v>
      </c>
      <c r="G50" s="50">
        <v>-5.0509675373487293E-4</v>
      </c>
      <c r="I50" s="50">
        <v>3.1530497360404506E-3</v>
      </c>
      <c r="J50" s="50">
        <v>0</v>
      </c>
      <c r="K50" s="50">
        <v>0</v>
      </c>
      <c r="L50" s="50">
        <v>-7.2511974014924374E-3</v>
      </c>
      <c r="M50" s="50">
        <v>0</v>
      </c>
      <c r="N50" s="50">
        <v>0</v>
      </c>
      <c r="O50" s="50">
        <v>1.4448421805906043E-4</v>
      </c>
      <c r="P50" s="50">
        <v>5.4077328016156564E-4</v>
      </c>
      <c r="Q50" s="50">
        <v>-8.9533328368512355E-3</v>
      </c>
      <c r="R50" s="50">
        <v>0</v>
      </c>
      <c r="S50" s="50">
        <v>0</v>
      </c>
      <c r="W50" s="50">
        <v>0</v>
      </c>
      <c r="X50" s="50">
        <v>7.2319338329398616E-2</v>
      </c>
      <c r="Y50" s="50">
        <v>-3.5487123836856977E-4</v>
      </c>
      <c r="Z50" s="50">
        <v>2.7404885323295762E-2</v>
      </c>
      <c r="AA50" s="50">
        <v>-6.9333317138689911E-4</v>
      </c>
      <c r="AC50" s="50">
        <v>-6.9542879763867839E-3</v>
      </c>
    </row>
    <row r="51" spans="1:29" x14ac:dyDescent="0.25">
      <c r="A51" s="50" t="s">
        <v>15</v>
      </c>
      <c r="B51" s="50">
        <v>0.13761356612418277</v>
      </c>
      <c r="E51" s="50">
        <v>0</v>
      </c>
      <c r="F51" s="50">
        <v>0</v>
      </c>
      <c r="G51" s="50">
        <v>0.32320856115884705</v>
      </c>
      <c r="I51" s="50">
        <v>0.20812013259539852</v>
      </c>
      <c r="J51" s="50">
        <v>0</v>
      </c>
      <c r="K51" s="50">
        <v>1.0228285920966303E-2</v>
      </c>
      <c r="L51" s="50">
        <v>-0.18005585770939689</v>
      </c>
      <c r="M51" s="50">
        <v>2.9273457693625236E-2</v>
      </c>
      <c r="N51" s="50">
        <v>0</v>
      </c>
      <c r="O51" s="50">
        <v>1.1640461657985214E-2</v>
      </c>
      <c r="P51" s="50">
        <v>0.10477674521120912</v>
      </c>
      <c r="Q51" s="50">
        <v>8.2211396013822949E-2</v>
      </c>
      <c r="R51" s="50">
        <v>2.2334866118263016E-2</v>
      </c>
      <c r="S51" s="50">
        <v>7.0575789632764091E-2</v>
      </c>
      <c r="W51" s="50">
        <v>0</v>
      </c>
      <c r="X51" s="50">
        <v>5.6643150460206522E-2</v>
      </c>
      <c r="Y51" s="50">
        <v>-2.439441595809555E-3</v>
      </c>
      <c r="Z51" s="50">
        <v>4.5584112603659396E-2</v>
      </c>
      <c r="AA51" s="50">
        <v>2.7393382662662863E-2</v>
      </c>
      <c r="AC51" s="50">
        <v>4.7336686650262916E-2</v>
      </c>
    </row>
    <row r="52" spans="1:29" x14ac:dyDescent="0.25">
      <c r="A52" s="50" t="s">
        <v>16</v>
      </c>
      <c r="B52" s="50">
        <v>-0.28622554784780746</v>
      </c>
      <c r="E52" s="50">
        <v>0</v>
      </c>
      <c r="F52" s="50">
        <v>0</v>
      </c>
      <c r="G52" s="50">
        <v>-1.3700193911320022E-4</v>
      </c>
      <c r="I52" s="50">
        <v>8.9767780327522145E-5</v>
      </c>
      <c r="J52" s="50">
        <v>0</v>
      </c>
      <c r="K52" s="50">
        <v>0</v>
      </c>
      <c r="L52" s="50">
        <v>2.5995882999258427E-3</v>
      </c>
      <c r="M52" s="50">
        <v>0</v>
      </c>
      <c r="N52" s="50">
        <v>0</v>
      </c>
      <c r="O52" s="50">
        <v>0</v>
      </c>
      <c r="P52" s="50">
        <v>0</v>
      </c>
      <c r="Q52" s="50">
        <v>-1.2140650012568959E-3</v>
      </c>
      <c r="R52" s="50">
        <v>0</v>
      </c>
      <c r="S52" s="50">
        <v>0</v>
      </c>
      <c r="W52" s="50">
        <v>0</v>
      </c>
      <c r="X52" s="50">
        <v>2.9285643730713048E-4</v>
      </c>
      <c r="Y52" s="50">
        <v>0</v>
      </c>
      <c r="Z52" s="50">
        <v>-9.426311847861215E-3</v>
      </c>
      <c r="AA52" s="50">
        <v>0</v>
      </c>
      <c r="AC52" s="50">
        <v>0</v>
      </c>
    </row>
    <row r="53" spans="1:29" x14ac:dyDescent="0.25">
      <c r="A53" s="50" t="s">
        <v>17</v>
      </c>
      <c r="B53" s="50">
        <v>0.12571347196130433</v>
      </c>
      <c r="E53" s="50">
        <v>0</v>
      </c>
      <c r="F53" s="50">
        <v>0</v>
      </c>
      <c r="G53" s="50">
        <v>0.31858378141652643</v>
      </c>
      <c r="I53" s="50">
        <v>9.7976385857779263E-2</v>
      </c>
      <c r="J53" s="50">
        <v>0</v>
      </c>
      <c r="K53" s="50">
        <v>0</v>
      </c>
      <c r="L53" s="50">
        <v>8.7340334609485679E-3</v>
      </c>
      <c r="M53" s="50">
        <v>0</v>
      </c>
      <c r="N53" s="50">
        <v>0</v>
      </c>
      <c r="O53" s="50">
        <v>6.2361861195614756E-3</v>
      </c>
      <c r="P53" s="50">
        <v>6.9731561168890413E-2</v>
      </c>
      <c r="Q53" s="50">
        <v>1.2033543788479595E-2</v>
      </c>
      <c r="R53" s="50">
        <v>0</v>
      </c>
      <c r="S53" s="50">
        <v>0</v>
      </c>
      <c r="W53" s="50">
        <v>0</v>
      </c>
      <c r="X53" s="50">
        <v>2.5332081827066789E-2</v>
      </c>
      <c r="Y53" s="50">
        <v>0.26325903150831803</v>
      </c>
      <c r="Z53" s="50">
        <v>0.28496909118676433</v>
      </c>
      <c r="AA53" s="50">
        <v>0.30059804912420157</v>
      </c>
      <c r="AC53" s="50">
        <v>-2.2315166555824571E-2</v>
      </c>
    </row>
    <row r="54" spans="1:29" x14ac:dyDescent="0.25">
      <c r="A54" s="50" t="s">
        <v>140</v>
      </c>
      <c r="B54" s="50">
        <v>1.8592137453524161E-2</v>
      </c>
      <c r="E54" s="50">
        <v>0</v>
      </c>
      <c r="F54" s="50">
        <v>0</v>
      </c>
      <c r="G54" s="50">
        <v>-2.9433264637812401E-5</v>
      </c>
      <c r="I54" s="50">
        <v>9.0716115232243984E-5</v>
      </c>
      <c r="J54" s="50">
        <v>0</v>
      </c>
      <c r="K54" s="50">
        <v>-3.9851803216209271E-5</v>
      </c>
      <c r="L54" s="50">
        <v>0</v>
      </c>
      <c r="M54" s="50">
        <v>0</v>
      </c>
      <c r="N54" s="50">
        <v>0</v>
      </c>
      <c r="O54" s="50">
        <v>0</v>
      </c>
      <c r="P54" s="50">
        <v>6.5866698104986908E-4</v>
      </c>
      <c r="Q54" s="50">
        <v>4.2859162806370508E-5</v>
      </c>
      <c r="R54" s="50">
        <v>0</v>
      </c>
      <c r="S54" s="50">
        <v>0</v>
      </c>
      <c r="W54" s="50">
        <v>0</v>
      </c>
      <c r="X54" s="50">
        <v>0</v>
      </c>
      <c r="Y54" s="50">
        <v>-2.4528084534762031E-4</v>
      </c>
      <c r="Z54" s="50">
        <v>0</v>
      </c>
      <c r="AA54" s="50">
        <v>0</v>
      </c>
      <c r="AC54" s="50">
        <v>0</v>
      </c>
    </row>
    <row r="55" spans="1:29" x14ac:dyDescent="0.25">
      <c r="A55" s="50" t="s">
        <v>141</v>
      </c>
      <c r="B55" s="50">
        <v>0.12742037171849074</v>
      </c>
      <c r="E55" s="50">
        <v>0</v>
      </c>
      <c r="F55" s="50">
        <v>0</v>
      </c>
      <c r="G55" s="50">
        <v>4.4975162325539643E-2</v>
      </c>
      <c r="I55" s="50">
        <v>1.1730446899459311E-2</v>
      </c>
      <c r="J55" s="50">
        <v>0</v>
      </c>
      <c r="K55" s="50">
        <v>0</v>
      </c>
      <c r="L55" s="50">
        <v>0</v>
      </c>
      <c r="M55" s="50">
        <v>0</v>
      </c>
      <c r="N55" s="50">
        <v>0</v>
      </c>
      <c r="O55" s="50">
        <v>-1.8592085774475641E-2</v>
      </c>
      <c r="P55" s="50">
        <v>4.8605522551014649E-2</v>
      </c>
      <c r="Q55" s="50">
        <v>6.5828184218212453E-3</v>
      </c>
      <c r="R55" s="50">
        <v>0</v>
      </c>
      <c r="S55" s="50">
        <v>0</v>
      </c>
      <c r="W55" s="50">
        <v>0</v>
      </c>
      <c r="X55" s="50">
        <v>3.5738412688327784E-3</v>
      </c>
      <c r="Y55" s="50">
        <v>-0.1185576345687897</v>
      </c>
      <c r="Z55" s="50">
        <v>0.1755340221070206</v>
      </c>
      <c r="AA55" s="50">
        <v>1.9395895093851923E-2</v>
      </c>
      <c r="AC55" s="50">
        <v>-3.4328626760229929E-3</v>
      </c>
    </row>
    <row r="56" spans="1:29" x14ac:dyDescent="0.25">
      <c r="A56" s="50" t="s">
        <v>20</v>
      </c>
      <c r="B56" s="50">
        <v>1.6211232458581643E-3</v>
      </c>
      <c r="E56" s="50">
        <v>0</v>
      </c>
      <c r="F56" s="50">
        <v>0</v>
      </c>
      <c r="G56" s="50">
        <v>-0.73661409605221484</v>
      </c>
      <c r="I56" s="50">
        <v>-0.51080873288692186</v>
      </c>
      <c r="J56" s="50">
        <v>-2.4573537320924602E-2</v>
      </c>
      <c r="K56" s="50">
        <v>0</v>
      </c>
      <c r="L56" s="50">
        <v>0</v>
      </c>
      <c r="M56" s="50">
        <v>0</v>
      </c>
      <c r="N56" s="50">
        <v>0</v>
      </c>
      <c r="O56" s="50">
        <v>0</v>
      </c>
      <c r="P56" s="50">
        <v>-1.0118415570244385E-2</v>
      </c>
      <c r="Q56" s="50">
        <v>-9.0592018716068306E-4</v>
      </c>
      <c r="R56" s="50">
        <v>-7.257710095579295E-3</v>
      </c>
      <c r="S56" s="50">
        <v>0</v>
      </c>
      <c r="W56" s="50">
        <v>-9.7465158092099723E-3</v>
      </c>
      <c r="X56" s="50">
        <v>-1.0354840466038993E-3</v>
      </c>
      <c r="Y56" s="50">
        <v>-6.1394950793272539E-5</v>
      </c>
      <c r="Z56" s="50">
        <v>-0.49934145075019787</v>
      </c>
      <c r="AA56" s="50">
        <v>-0.14777612120071135</v>
      </c>
      <c r="AC56" s="50">
        <v>-0.10288838696124139</v>
      </c>
    </row>
    <row r="57" spans="1:29" x14ac:dyDescent="0.25">
      <c r="A57" s="50" t="s">
        <v>21</v>
      </c>
      <c r="B57" s="50">
        <v>9.8252369004570937E-3</v>
      </c>
      <c r="E57" s="50">
        <v>0</v>
      </c>
      <c r="F57" s="50">
        <v>0</v>
      </c>
      <c r="G57" s="50">
        <v>-5.4189329742176896E-3</v>
      </c>
      <c r="I57" s="50">
        <v>4.6312352528377621E-3</v>
      </c>
      <c r="J57" s="50">
        <v>1.5749424880552115E-2</v>
      </c>
      <c r="K57" s="50">
        <v>0</v>
      </c>
      <c r="L57" s="50">
        <v>0</v>
      </c>
      <c r="M57" s="50">
        <v>0</v>
      </c>
      <c r="N57" s="50">
        <v>0</v>
      </c>
      <c r="O57" s="50">
        <v>4.3186007976492762E-3</v>
      </c>
      <c r="P57" s="50">
        <v>-5.5007074609306683E-4</v>
      </c>
      <c r="Q57" s="50">
        <v>-4.3190792818411407E-3</v>
      </c>
      <c r="R57" s="50">
        <v>-5.0216207769693125E-4</v>
      </c>
      <c r="S57" s="50">
        <v>-3.3146464136966952E-4</v>
      </c>
      <c r="W57" s="50">
        <v>0</v>
      </c>
      <c r="X57" s="50">
        <v>-2.3713835969260233E-4</v>
      </c>
      <c r="Y57" s="50">
        <v>2.3665358535692311E-2</v>
      </c>
      <c r="Z57" s="50">
        <v>8.5260997319864423E-4</v>
      </c>
      <c r="AA57" s="50">
        <v>-6.3078136118002266E-3</v>
      </c>
      <c r="AC57" s="50">
        <v>2.1017330307885281E-2</v>
      </c>
    </row>
    <row r="59" spans="1:29" x14ac:dyDescent="0.25">
      <c r="A59" s="50" t="s">
        <v>22</v>
      </c>
      <c r="B59" s="50">
        <v>3.7622157995035044E-3</v>
      </c>
      <c r="E59" s="50">
        <v>0</v>
      </c>
      <c r="F59" s="50">
        <v>0</v>
      </c>
      <c r="G59" s="50">
        <v>4.6702102071082191E-2</v>
      </c>
      <c r="I59" s="50">
        <v>9.6900820195468196E-2</v>
      </c>
      <c r="J59" s="50">
        <v>8.8241124403725113E-3</v>
      </c>
      <c r="K59" s="50">
        <v>-1.0188434117750167E-2</v>
      </c>
      <c r="L59" s="50">
        <v>0.17608200141894592</v>
      </c>
      <c r="M59" s="50">
        <v>-2.9273457693625216E-2</v>
      </c>
      <c r="N59" s="50">
        <v>0</v>
      </c>
      <c r="O59" s="50">
        <v>-6.615119157895033E-3</v>
      </c>
      <c r="P59" s="50">
        <v>-0.22065945807884224</v>
      </c>
      <c r="Q59" s="50">
        <v>-0.12798853478807176</v>
      </c>
      <c r="R59" s="50">
        <v>-1.4541924642396231E-2</v>
      </c>
      <c r="S59" s="50">
        <v>-7.0244324991394547E-2</v>
      </c>
      <c r="W59" s="50">
        <v>1.9712446663986527E-2</v>
      </c>
      <c r="X59" s="50">
        <v>-0.1807943616026626</v>
      </c>
      <c r="Y59" s="50">
        <v>-4.458585352070886E-2</v>
      </c>
      <c r="Z59" s="50">
        <v>6.4995922448767007E-4</v>
      </c>
      <c r="AA59" s="50">
        <v>-2.2851172935331343E-2</v>
      </c>
      <c r="AC59" s="50">
        <v>-8.4910968700723621E-2</v>
      </c>
    </row>
    <row r="60" spans="1:29" x14ac:dyDescent="0.25">
      <c r="A60" s="50" t="s">
        <v>23</v>
      </c>
      <c r="B60" s="50">
        <v>2.0013964467329514E-2</v>
      </c>
      <c r="E60" s="50">
        <v>0</v>
      </c>
      <c r="F60" s="50">
        <v>0</v>
      </c>
      <c r="G60" s="50">
        <v>1.577262839037389E-2</v>
      </c>
      <c r="I60" s="50">
        <v>6.8118744828267047E-2</v>
      </c>
      <c r="J60" s="50">
        <v>0</v>
      </c>
      <c r="K60" s="50">
        <v>0</v>
      </c>
      <c r="L60" s="50">
        <v>5.7558720637143616E-2</v>
      </c>
      <c r="M60" s="50">
        <v>0</v>
      </c>
      <c r="N60" s="50">
        <v>0</v>
      </c>
      <c r="O60" s="50">
        <v>1.6887575247831296E-3</v>
      </c>
      <c r="P60" s="50">
        <v>7.0146752028540527E-3</v>
      </c>
      <c r="Q60" s="50">
        <v>0.10696348373869063</v>
      </c>
      <c r="R60" s="50">
        <v>0</v>
      </c>
      <c r="S60" s="50">
        <v>0</v>
      </c>
      <c r="W60" s="50">
        <v>0</v>
      </c>
      <c r="X60" s="50">
        <v>1.7226411282616885E-2</v>
      </c>
      <c r="Y60" s="50">
        <v>3.6405280691698518E-3</v>
      </c>
      <c r="Z60" s="50">
        <v>1.2694782347498625E-2</v>
      </c>
      <c r="AA60" s="50">
        <v>0</v>
      </c>
      <c r="AC60" s="50">
        <v>0.18977361147284197</v>
      </c>
    </row>
    <row r="61" spans="1:29" x14ac:dyDescent="0.25">
      <c r="A61" s="50" t="s">
        <v>24</v>
      </c>
      <c r="B61" s="50">
        <v>-3.5222540413148207E-2</v>
      </c>
      <c r="E61" s="50">
        <v>0</v>
      </c>
      <c r="F61" s="50">
        <v>0</v>
      </c>
      <c r="G61" s="50">
        <v>0.67955829856497629</v>
      </c>
      <c r="I61" s="50">
        <v>0.34115793261034877</v>
      </c>
      <c r="J61" s="50">
        <v>0</v>
      </c>
      <c r="K61" s="50">
        <v>1.0188434117750094E-2</v>
      </c>
      <c r="L61" s="50">
        <v>-0.23364072205608921</v>
      </c>
      <c r="M61" s="50">
        <v>2.9273457693625236E-2</v>
      </c>
      <c r="N61" s="50">
        <v>0</v>
      </c>
      <c r="O61" s="50">
        <v>6.0776083546254522E-4</v>
      </c>
      <c r="P61" s="50">
        <v>0.22431326919232564</v>
      </c>
      <c r="Q61" s="50">
        <v>2.6250050518382972E-2</v>
      </c>
      <c r="R61" s="50">
        <v>2.2301796815672303E-2</v>
      </c>
      <c r="S61" s="50">
        <v>7.0575789632764091E-2</v>
      </c>
      <c r="W61" s="50">
        <v>-9.9659308547764679E-3</v>
      </c>
      <c r="X61" s="50">
        <v>0.16484057272634206</v>
      </c>
      <c r="Y61" s="50">
        <v>1.7341361866640037E-2</v>
      </c>
      <c r="Z61" s="50">
        <v>0.48514409920501289</v>
      </c>
      <c r="AA61" s="50">
        <v>0.17693510774784293</v>
      </c>
      <c r="AC61" s="50">
        <v>-2.2991586118762175E-2</v>
      </c>
    </row>
    <row r="62" spans="1:29" x14ac:dyDescent="0.25">
      <c r="A62" s="50" t="s">
        <v>20</v>
      </c>
      <c r="B62" s="50">
        <v>1.6211232458581643E-3</v>
      </c>
      <c r="E62" s="50">
        <v>0</v>
      </c>
      <c r="F62" s="50">
        <v>0</v>
      </c>
      <c r="G62" s="50">
        <v>-0.73661409605221484</v>
      </c>
      <c r="I62" s="50">
        <v>-0.51080873288692186</v>
      </c>
      <c r="J62" s="50">
        <v>-2.4573537320924602E-2</v>
      </c>
      <c r="K62" s="50">
        <v>0</v>
      </c>
      <c r="L62" s="50">
        <v>0</v>
      </c>
      <c r="M62" s="50">
        <v>0</v>
      </c>
      <c r="N62" s="50">
        <v>0</v>
      </c>
      <c r="O62" s="50">
        <v>0</v>
      </c>
      <c r="P62" s="50">
        <v>-1.0118415570244385E-2</v>
      </c>
      <c r="Q62" s="50">
        <v>-9.0592018716068306E-4</v>
      </c>
      <c r="R62" s="50">
        <v>-7.257710095579295E-3</v>
      </c>
      <c r="S62" s="50">
        <v>0</v>
      </c>
      <c r="W62" s="50">
        <v>-9.7465158092099723E-3</v>
      </c>
      <c r="X62" s="50">
        <v>-1.0354840466038993E-3</v>
      </c>
      <c r="Y62" s="50">
        <v>-6.1394950793272539E-5</v>
      </c>
      <c r="Z62" s="50">
        <v>-0.49934145075019787</v>
      </c>
      <c r="AA62" s="50">
        <v>-0.14777612120071135</v>
      </c>
      <c r="AC62" s="50">
        <v>-0.10288838696124139</v>
      </c>
    </row>
    <row r="63" spans="1:29" x14ac:dyDescent="0.25">
      <c r="A63" s="50" t="s">
        <v>21</v>
      </c>
      <c r="B63" s="50">
        <v>9.8252369004570937E-3</v>
      </c>
      <c r="E63" s="50">
        <v>0</v>
      </c>
      <c r="F63" s="50">
        <v>0</v>
      </c>
      <c r="G63" s="50">
        <v>-5.4189329742176896E-3</v>
      </c>
      <c r="I63" s="50">
        <v>4.6312352528377621E-3</v>
      </c>
      <c r="J63" s="50">
        <v>1.5749424880552115E-2</v>
      </c>
      <c r="K63" s="50">
        <v>0</v>
      </c>
      <c r="L63" s="50">
        <v>0</v>
      </c>
      <c r="M63" s="50">
        <v>0</v>
      </c>
      <c r="N63" s="50">
        <v>0</v>
      </c>
      <c r="O63" s="50">
        <v>4.3186007976492762E-3</v>
      </c>
      <c r="P63" s="50">
        <v>-5.5007074609306683E-4</v>
      </c>
      <c r="Q63" s="50">
        <v>-4.3190792818411407E-3</v>
      </c>
      <c r="R63" s="50">
        <v>-5.0216207769693125E-4</v>
      </c>
      <c r="S63" s="50">
        <v>-3.3146464136966952E-4</v>
      </c>
      <c r="W63" s="50">
        <v>0</v>
      </c>
      <c r="X63" s="50">
        <v>-2.3713835969260233E-4</v>
      </c>
      <c r="Y63" s="50">
        <v>2.3665358535692311E-2</v>
      </c>
      <c r="Z63" s="50">
        <v>8.5260997319864423E-4</v>
      </c>
      <c r="AA63" s="50">
        <v>-6.3078136118002266E-3</v>
      </c>
      <c r="AC63" s="50">
        <v>2.1017330307885281E-2</v>
      </c>
    </row>
    <row r="64" spans="1:29" x14ac:dyDescent="0.25">
      <c r="A64" s="50" t="s">
        <v>25</v>
      </c>
      <c r="B64" s="50">
        <v>0.3750307250788385</v>
      </c>
      <c r="E64" s="50">
        <v>0</v>
      </c>
      <c r="F64" s="50">
        <v>0</v>
      </c>
      <c r="G64" s="50">
        <v>0.68674489227019098</v>
      </c>
      <c r="I64" s="50">
        <v>0.37319167677368015</v>
      </c>
      <c r="J64" s="50">
        <v>0</v>
      </c>
      <c r="K64" s="50">
        <v>1.0228285920966303E-2</v>
      </c>
      <c r="L64" s="50">
        <v>-0.18297290939749969</v>
      </c>
      <c r="M64" s="50">
        <v>2.9273457693625236E-2</v>
      </c>
      <c r="N64" s="50">
        <v>0</v>
      </c>
      <c r="O64" s="50">
        <v>1.0405848418454169E-3</v>
      </c>
      <c r="P64" s="50">
        <v>0.22663013670543486</v>
      </c>
      <c r="Q64" s="50">
        <v>9.0561971043786327E-2</v>
      </c>
      <c r="R64" s="50">
        <v>2.2334866118263016E-2</v>
      </c>
      <c r="S64" s="50">
        <v>7.0575789632764091E-2</v>
      </c>
      <c r="W64" s="50">
        <v>-2.671638658853536E-3</v>
      </c>
      <c r="X64" s="50">
        <v>9.4883252036717269E-2</v>
      </c>
      <c r="Y64" s="50">
        <v>2.3855186973751441E-2</v>
      </c>
      <c r="Z64" s="50">
        <v>0.47884378605937317</v>
      </c>
      <c r="AA64" s="50">
        <v>0.18428436638130796</v>
      </c>
      <c r="AC64" s="50">
        <v>0.11661768107391929</v>
      </c>
    </row>
    <row r="65" spans="1:29" x14ac:dyDescent="0.25">
      <c r="A65" s="50" t="s">
        <v>83</v>
      </c>
      <c r="B65" s="50">
        <v>0.14651188018415917</v>
      </c>
      <c r="E65" s="50">
        <v>0</v>
      </c>
      <c r="F65" s="50">
        <v>0</v>
      </c>
      <c r="G65" s="50">
        <v>0.26059621831711377</v>
      </c>
      <c r="I65" s="50">
        <v>0.13135936986365984</v>
      </c>
      <c r="J65" s="50">
        <v>0</v>
      </c>
      <c r="K65" s="50">
        <v>0</v>
      </c>
      <c r="L65" s="50">
        <v>-0.19148500748861497</v>
      </c>
      <c r="M65" s="50">
        <v>0</v>
      </c>
      <c r="N65" s="50">
        <v>0</v>
      </c>
      <c r="O65" s="50">
        <v>7.8977022399244774E-3</v>
      </c>
      <c r="P65" s="50">
        <v>6.7817069982726005E-2</v>
      </c>
      <c r="Q65" s="50">
        <v>0.14219294900168294</v>
      </c>
      <c r="R65" s="50">
        <v>0</v>
      </c>
      <c r="S65" s="50">
        <v>7.0575789632764091E-2</v>
      </c>
      <c r="W65" s="50">
        <v>0</v>
      </c>
      <c r="X65" s="50">
        <v>2.7508650433154529E-2</v>
      </c>
      <c r="Y65" s="50">
        <v>0.32415266764111544</v>
      </c>
      <c r="Z65" s="50">
        <v>0.19764023112454071</v>
      </c>
      <c r="AA65" s="50">
        <v>0.27781073325160655</v>
      </c>
      <c r="AC65" s="50">
        <v>4.8664632468888455E-2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F9EDC4-2583-4DF7-AC2C-0729EB524156}">
  <dimension ref="A1:AC65"/>
  <sheetViews>
    <sheetView topLeftCell="S37" workbookViewId="0">
      <selection activeCell="B59" sqref="B59:AC65"/>
    </sheetView>
  </sheetViews>
  <sheetFormatPr defaultRowHeight="15" x14ac:dyDescent="0.25"/>
  <cols>
    <col min="1" max="1" width="23.140625" style="50" bestFit="1" customWidth="1"/>
    <col min="2" max="2" width="7.85546875" style="50" bestFit="1" customWidth="1"/>
    <col min="3" max="5" width="5.42578125" style="50" bestFit="1" customWidth="1"/>
    <col min="6" max="7" width="7.85546875" style="50" bestFit="1" customWidth="1"/>
    <col min="8" max="8" width="6.5703125" style="50" bestFit="1" customWidth="1"/>
    <col min="9" max="10" width="7.85546875" style="50" bestFit="1" customWidth="1"/>
    <col min="11" max="11" width="8.140625" style="50" bestFit="1" customWidth="1"/>
    <col min="12" max="12" width="7.85546875" style="50" bestFit="1" customWidth="1"/>
    <col min="13" max="13" width="8.140625" style="50" bestFit="1" customWidth="1"/>
    <col min="14" max="14" width="7.85546875" style="50" bestFit="1" customWidth="1"/>
    <col min="15" max="15" width="7.140625" style="50" bestFit="1" customWidth="1"/>
    <col min="16" max="17" width="7.85546875" style="50" bestFit="1" customWidth="1"/>
    <col min="18" max="18" width="7.140625" style="50" bestFit="1" customWidth="1"/>
    <col min="19" max="19" width="8.140625" style="50" bestFit="1" customWidth="1"/>
    <col min="20" max="22" width="5.42578125" style="50" bestFit="1" customWidth="1"/>
    <col min="23" max="23" width="8.140625" style="50" bestFit="1" customWidth="1"/>
    <col min="24" max="26" width="7.85546875" style="50" bestFit="1" customWidth="1"/>
    <col min="27" max="27" width="8.140625" style="50" bestFit="1" customWidth="1"/>
    <col min="28" max="28" width="5.42578125" style="50" bestFit="1" customWidth="1"/>
    <col min="29" max="29" width="7.85546875" style="50" bestFit="1" customWidth="1"/>
    <col min="30" max="16384" width="9.140625" style="50"/>
  </cols>
  <sheetData>
    <row r="1" spans="1:29" x14ac:dyDescent="0.25">
      <c r="A1" s="50" t="s">
        <v>112</v>
      </c>
      <c r="B1">
        <v>88</v>
      </c>
      <c r="C1">
        <v>133</v>
      </c>
      <c r="D1">
        <v>142</v>
      </c>
      <c r="E1">
        <v>156</v>
      </c>
      <c r="F1">
        <v>160</v>
      </c>
      <c r="G1" t="s">
        <v>27</v>
      </c>
      <c r="H1" t="s">
        <v>28</v>
      </c>
      <c r="I1">
        <v>197</v>
      </c>
      <c r="J1">
        <v>234</v>
      </c>
      <c r="K1">
        <v>262</v>
      </c>
      <c r="L1">
        <v>276</v>
      </c>
      <c r="M1">
        <v>295</v>
      </c>
      <c r="N1">
        <v>301</v>
      </c>
      <c r="O1">
        <v>332</v>
      </c>
      <c r="P1">
        <v>339</v>
      </c>
      <c r="Q1">
        <v>355</v>
      </c>
      <c r="R1">
        <v>363</v>
      </c>
      <c r="S1">
        <v>386</v>
      </c>
      <c r="T1">
        <v>392</v>
      </c>
      <c r="U1">
        <v>398</v>
      </c>
      <c r="V1">
        <v>406</v>
      </c>
      <c r="W1">
        <v>411</v>
      </c>
      <c r="X1">
        <v>448</v>
      </c>
      <c r="Y1">
        <v>462</v>
      </c>
      <c r="Z1">
        <v>611</v>
      </c>
      <c r="AA1">
        <v>618</v>
      </c>
      <c r="AB1">
        <v>625</v>
      </c>
      <c r="AC1">
        <v>607</v>
      </c>
    </row>
    <row r="2" spans="1:29" x14ac:dyDescent="0.25">
      <c r="A2" s="50" t="s">
        <v>113</v>
      </c>
      <c r="B2" s="50" t="s">
        <v>114</v>
      </c>
      <c r="C2" s="50" t="s">
        <v>115</v>
      </c>
      <c r="D2" s="50" t="s">
        <v>116</v>
      </c>
      <c r="E2" s="50" t="s">
        <v>117</v>
      </c>
      <c r="F2" s="50" t="s">
        <v>118</v>
      </c>
      <c r="G2" s="50" t="s">
        <v>119</v>
      </c>
      <c r="H2" s="50" t="s">
        <v>120</v>
      </c>
      <c r="I2" s="50" t="s">
        <v>103</v>
      </c>
      <c r="J2" s="50" t="s">
        <v>121</v>
      </c>
      <c r="K2" s="50" t="s">
        <v>122</v>
      </c>
      <c r="L2" s="50" t="s">
        <v>104</v>
      </c>
      <c r="M2" s="50" t="s">
        <v>123</v>
      </c>
      <c r="N2" s="50" t="s">
        <v>105</v>
      </c>
      <c r="O2" s="50" t="s">
        <v>124</v>
      </c>
      <c r="P2" s="50" t="s">
        <v>125</v>
      </c>
      <c r="Q2" s="50" t="s">
        <v>126</v>
      </c>
      <c r="R2" s="50" t="s">
        <v>127</v>
      </c>
      <c r="S2" s="50" t="s">
        <v>128</v>
      </c>
      <c r="T2" s="50" t="s">
        <v>129</v>
      </c>
      <c r="U2" s="50" t="s">
        <v>130</v>
      </c>
      <c r="V2" s="50" t="s">
        <v>131</v>
      </c>
      <c r="W2" s="50" t="s">
        <v>132</v>
      </c>
      <c r="X2" s="50" t="s">
        <v>133</v>
      </c>
      <c r="Y2" s="50" t="s">
        <v>106</v>
      </c>
      <c r="Z2" s="50" t="s">
        <v>134</v>
      </c>
      <c r="AA2" s="50" t="s">
        <v>135</v>
      </c>
      <c r="AB2" s="50" t="s">
        <v>136</v>
      </c>
      <c r="AC2" s="50" t="s">
        <v>107</v>
      </c>
    </row>
    <row r="3" spans="1:29" x14ac:dyDescent="0.25">
      <c r="A3" s="50" t="s">
        <v>145</v>
      </c>
      <c r="B3" s="50" t="s">
        <v>114</v>
      </c>
      <c r="F3" s="50" t="s">
        <v>118</v>
      </c>
      <c r="G3" s="50" t="s">
        <v>119</v>
      </c>
      <c r="I3" s="50" t="s">
        <v>103</v>
      </c>
      <c r="J3" s="50" t="s">
        <v>121</v>
      </c>
      <c r="K3" s="50" t="s">
        <v>122</v>
      </c>
      <c r="L3" s="50" t="s">
        <v>104</v>
      </c>
      <c r="M3" s="50" t="s">
        <v>123</v>
      </c>
      <c r="N3" s="50" t="s">
        <v>105</v>
      </c>
      <c r="O3" s="50" t="s">
        <v>124</v>
      </c>
      <c r="P3" s="50" t="s">
        <v>125</v>
      </c>
      <c r="Q3" s="50" t="s">
        <v>126</v>
      </c>
      <c r="R3" s="50" t="s">
        <v>127</v>
      </c>
      <c r="S3" s="50" t="s">
        <v>128</v>
      </c>
      <c r="W3" s="50" t="s">
        <v>132</v>
      </c>
      <c r="X3" s="50" t="s">
        <v>133</v>
      </c>
      <c r="Y3" s="50" t="s">
        <v>106</v>
      </c>
      <c r="Z3" s="50" t="s">
        <v>134</v>
      </c>
      <c r="AA3" s="50" t="s">
        <v>135</v>
      </c>
      <c r="AC3" s="50" t="s">
        <v>107</v>
      </c>
    </row>
    <row r="4" spans="1:29" x14ac:dyDescent="0.25">
      <c r="A4" s="50" t="s">
        <v>138</v>
      </c>
      <c r="B4" s="50">
        <v>0</v>
      </c>
      <c r="F4" s="50">
        <v>0</v>
      </c>
      <c r="G4" s="50">
        <v>0</v>
      </c>
      <c r="I4" s="50">
        <v>1.2267073751780799E-4</v>
      </c>
      <c r="J4" s="50">
        <v>0</v>
      </c>
      <c r="K4" s="50">
        <v>0</v>
      </c>
      <c r="L4" s="50">
        <v>0</v>
      </c>
      <c r="M4" s="50">
        <v>0</v>
      </c>
      <c r="N4" s="50">
        <v>0</v>
      </c>
      <c r="O4" s="50">
        <v>0</v>
      </c>
      <c r="P4" s="50">
        <v>0</v>
      </c>
      <c r="Q4" s="50">
        <v>0</v>
      </c>
      <c r="R4" s="50">
        <v>0</v>
      </c>
      <c r="S4" s="50">
        <v>0</v>
      </c>
      <c r="W4" s="50">
        <v>0</v>
      </c>
      <c r="X4" s="50">
        <v>2.167314204959496E-3</v>
      </c>
      <c r="Y4" s="50">
        <v>0</v>
      </c>
      <c r="Z4" s="50">
        <v>0</v>
      </c>
      <c r="AA4" s="50">
        <v>0</v>
      </c>
      <c r="AC4" s="50">
        <v>0</v>
      </c>
    </row>
    <row r="5" spans="1:29" x14ac:dyDescent="0.25">
      <c r="A5" s="50" t="s">
        <v>2</v>
      </c>
      <c r="B5" s="50">
        <v>0</v>
      </c>
      <c r="F5" s="50">
        <v>0.19372184454549832</v>
      </c>
      <c r="G5" s="50">
        <v>0</v>
      </c>
      <c r="I5" s="50">
        <v>0.17007971820101883</v>
      </c>
      <c r="J5" s="50">
        <v>0.40846377279328705</v>
      </c>
      <c r="K5" s="50">
        <v>0.48851978505129456</v>
      </c>
      <c r="L5" s="50">
        <v>0</v>
      </c>
      <c r="M5" s="50">
        <v>0.77831094049904026</v>
      </c>
      <c r="N5" s="50">
        <v>0.23928540437918586</v>
      </c>
      <c r="O5" s="50">
        <v>0.7639080550408075</v>
      </c>
      <c r="P5" s="50">
        <v>0.60664922980640357</v>
      </c>
      <c r="Q5" s="50">
        <v>1.8430703044696852E-3</v>
      </c>
      <c r="R5" s="50">
        <v>0.58977078065095034</v>
      </c>
      <c r="S5" s="50">
        <v>0.8441558441558441</v>
      </c>
      <c r="W5" s="50">
        <v>0</v>
      </c>
      <c r="X5" s="50">
        <v>0.3371037143356857</v>
      </c>
      <c r="Y5" s="50">
        <v>0</v>
      </c>
      <c r="Z5" s="50">
        <v>0</v>
      </c>
      <c r="AA5" s="50">
        <v>0</v>
      </c>
      <c r="AC5" s="50">
        <v>0</v>
      </c>
    </row>
    <row r="6" spans="1:29" x14ac:dyDescent="0.25">
      <c r="A6" s="50" t="s">
        <v>3</v>
      </c>
      <c r="B6" s="50">
        <v>0</v>
      </c>
      <c r="F6" s="50">
        <v>0.21779710268265562</v>
      </c>
      <c r="G6" s="50">
        <v>2.2131684613682177E-2</v>
      </c>
      <c r="I6" s="50">
        <v>5.4224021656422379E-2</v>
      </c>
      <c r="J6" s="50">
        <v>0.26222365660803615</v>
      </c>
      <c r="K6" s="50">
        <v>0.35092004559517992</v>
      </c>
      <c r="L6" s="50">
        <v>0.12343919928815275</v>
      </c>
      <c r="M6" s="50">
        <v>0.22168905950095968</v>
      </c>
      <c r="N6" s="50">
        <v>0.26996302032523534</v>
      </c>
      <c r="O6" s="50">
        <v>0.14686748413042622</v>
      </c>
      <c r="P6" s="50">
        <v>0.16088750863478832</v>
      </c>
      <c r="Q6" s="50">
        <v>6.0145527602527386E-3</v>
      </c>
      <c r="R6" s="50">
        <v>0.16803980748837588</v>
      </c>
      <c r="S6" s="50">
        <v>0.15584415584415584</v>
      </c>
      <c r="W6" s="50">
        <v>0</v>
      </c>
      <c r="X6" s="50">
        <v>0.19919764938017792</v>
      </c>
      <c r="Y6" s="50">
        <v>1.703152162473322E-3</v>
      </c>
      <c r="Z6" s="50">
        <v>1.8922214940737879E-3</v>
      </c>
      <c r="AA6" s="50">
        <v>0</v>
      </c>
      <c r="AC6" s="50">
        <v>6.4077025232403717E-2</v>
      </c>
    </row>
    <row r="7" spans="1:29" x14ac:dyDescent="0.25">
      <c r="A7" s="50" t="s">
        <v>4</v>
      </c>
      <c r="B7" s="50">
        <v>0</v>
      </c>
      <c r="F7" s="50">
        <v>0.10357959896218841</v>
      </c>
      <c r="G7" s="50">
        <v>4.448141538119374E-2</v>
      </c>
      <c r="I7" s="50">
        <v>2.0563645371342695E-2</v>
      </c>
      <c r="J7" s="50">
        <v>5.4461836372438274E-2</v>
      </c>
      <c r="K7" s="50">
        <v>3.3056505455137601E-2</v>
      </c>
      <c r="L7" s="50">
        <v>0.15411725706176904</v>
      </c>
      <c r="M7" s="50">
        <v>0</v>
      </c>
      <c r="N7" s="50">
        <v>9.6415364401869763E-2</v>
      </c>
      <c r="O7" s="50">
        <v>2.0354453337538936E-2</v>
      </c>
      <c r="P7" s="50">
        <v>1.697437017706482E-2</v>
      </c>
      <c r="Q7" s="50">
        <v>1.6710504093858478E-2</v>
      </c>
      <c r="R7" s="50">
        <v>8.9729994289909451E-2</v>
      </c>
      <c r="S7" s="50">
        <v>0</v>
      </c>
      <c r="W7" s="50">
        <v>0.40182648401826482</v>
      </c>
      <c r="X7" s="50">
        <v>8.5808218194538169E-2</v>
      </c>
      <c r="Y7" s="50">
        <v>2.5387072754667461E-3</v>
      </c>
      <c r="Z7" s="50">
        <v>5.5117460951231894E-3</v>
      </c>
      <c r="AA7" s="50">
        <v>0</v>
      </c>
      <c r="AC7" s="50">
        <v>0</v>
      </c>
    </row>
    <row r="8" spans="1:29" x14ac:dyDescent="0.25">
      <c r="A8" s="50" t="s">
        <v>5</v>
      </c>
      <c r="B8" s="50">
        <v>0</v>
      </c>
      <c r="F8" s="50">
        <v>7.9504340825031106E-2</v>
      </c>
      <c r="G8" s="50">
        <v>1.6789553844862342E-2</v>
      </c>
      <c r="I8" s="50">
        <v>2.3378553599408335E-2</v>
      </c>
      <c r="J8" s="50">
        <v>2.339841858964015E-2</v>
      </c>
      <c r="K8" s="50">
        <v>2.0029311187103077E-2</v>
      </c>
      <c r="L8" s="50">
        <v>8.3019767719122756E-2</v>
      </c>
      <c r="M8" s="50">
        <v>0</v>
      </c>
      <c r="N8" s="50">
        <v>5.0398940482795557E-2</v>
      </c>
      <c r="O8" s="50">
        <v>8.0333556755904263E-3</v>
      </c>
      <c r="P8" s="50">
        <v>1.6679163739202825E-3</v>
      </c>
      <c r="Q8" s="50">
        <v>1.4314512698047888E-2</v>
      </c>
      <c r="R8" s="50">
        <v>4.3478260869565216E-2</v>
      </c>
      <c r="S8" s="50">
        <v>0</v>
      </c>
      <c r="W8" s="50">
        <v>0.29984779299847791</v>
      </c>
      <c r="X8" s="50">
        <v>3.0645792212335064E-2</v>
      </c>
      <c r="Y8" s="50">
        <v>1.7869541502071758E-3</v>
      </c>
      <c r="Z8" s="50">
        <v>9.1573104415038822E-3</v>
      </c>
      <c r="AA8" s="50">
        <v>0</v>
      </c>
      <c r="AC8" s="50">
        <v>4.6148738379814078E-2</v>
      </c>
    </row>
    <row r="9" spans="1:29" x14ac:dyDescent="0.25">
      <c r="A9" s="50" t="s">
        <v>6</v>
      </c>
      <c r="B9" s="50">
        <v>0.13248010126297194</v>
      </c>
      <c r="F9" s="50">
        <v>0.25474982447457151</v>
      </c>
      <c r="G9" s="50">
        <v>6.0180738456909175E-2</v>
      </c>
      <c r="I9" s="50">
        <v>0.13067100300809983</v>
      </c>
      <c r="J9" s="50">
        <v>5.2949007584314992E-2</v>
      </c>
      <c r="K9" s="50">
        <v>0.1074743527112848</v>
      </c>
      <c r="L9" s="50">
        <v>0.30387270496141255</v>
      </c>
      <c r="M9" s="50">
        <v>0</v>
      </c>
      <c r="N9" s="50">
        <v>0.16215311285769005</v>
      </c>
      <c r="O9" s="50">
        <v>2.0896581634664669E-2</v>
      </c>
      <c r="P9" s="50">
        <v>0</v>
      </c>
      <c r="Q9" s="50">
        <v>0.2568011290894428</v>
      </c>
      <c r="R9" s="50">
        <v>5.1064524023166656E-2</v>
      </c>
      <c r="S9" s="50">
        <v>0</v>
      </c>
      <c r="W9" s="50">
        <v>0.29832572298325721</v>
      </c>
      <c r="X9" s="50">
        <v>5.9759294814053371E-2</v>
      </c>
      <c r="Y9" s="50">
        <v>2.4894119885644793E-2</v>
      </c>
      <c r="Z9" s="50">
        <v>0.10047001740322979</v>
      </c>
      <c r="AA9" s="50">
        <v>0</v>
      </c>
      <c r="AC9" s="50">
        <v>6.6152058432934924E-2</v>
      </c>
    </row>
    <row r="10" spans="1:29" x14ac:dyDescent="0.25">
      <c r="A10" s="50" t="s">
        <v>7</v>
      </c>
      <c r="B10" s="50">
        <v>0</v>
      </c>
      <c r="F10" s="50">
        <v>1.3213397489230521E-2</v>
      </c>
      <c r="G10" s="50">
        <v>0</v>
      </c>
      <c r="I10" s="50">
        <v>9.3040124590801235E-4</v>
      </c>
      <c r="J10" s="50">
        <v>0</v>
      </c>
      <c r="K10" s="50">
        <v>0</v>
      </c>
      <c r="L10" s="50">
        <v>2.2245226726840248E-3</v>
      </c>
      <c r="M10" s="50">
        <v>0</v>
      </c>
      <c r="N10" s="50">
        <v>0</v>
      </c>
      <c r="O10" s="50">
        <v>1.1335409848992628E-3</v>
      </c>
      <c r="P10" s="50">
        <v>0</v>
      </c>
      <c r="Q10" s="50">
        <v>5.1053047433810275E-3</v>
      </c>
      <c r="R10" s="50">
        <v>0</v>
      </c>
      <c r="S10" s="50">
        <v>0</v>
      </c>
      <c r="W10" s="50">
        <v>0</v>
      </c>
      <c r="X10" s="50">
        <v>6.3042772551089275E-3</v>
      </c>
      <c r="Y10" s="50">
        <v>2.7605360665269472E-4</v>
      </c>
      <c r="Z10" s="50">
        <v>0</v>
      </c>
      <c r="AA10" s="50">
        <v>0</v>
      </c>
      <c r="AC10" s="50">
        <v>0</v>
      </c>
    </row>
    <row r="11" spans="1:29" x14ac:dyDescent="0.25">
      <c r="A11" s="50" t="s">
        <v>8</v>
      </c>
      <c r="B11" s="50">
        <v>0</v>
      </c>
      <c r="F11" s="50">
        <v>4.1151894722815394E-3</v>
      </c>
      <c r="G11" s="50">
        <v>6.3778499995093961E-4</v>
      </c>
      <c r="I11" s="50">
        <v>4.8297899071021022E-4</v>
      </c>
      <c r="J11" s="50">
        <v>0</v>
      </c>
      <c r="K11" s="50">
        <v>0</v>
      </c>
      <c r="L11" s="50">
        <v>0</v>
      </c>
      <c r="M11" s="50">
        <v>0</v>
      </c>
      <c r="N11" s="50">
        <v>0</v>
      </c>
      <c r="O11" s="50">
        <v>0</v>
      </c>
      <c r="P11" s="50">
        <v>0</v>
      </c>
      <c r="Q11" s="50">
        <v>1.0628372089108518E-2</v>
      </c>
      <c r="R11" s="50">
        <v>0</v>
      </c>
      <c r="S11" s="50">
        <v>0</v>
      </c>
      <c r="W11" s="50">
        <v>0</v>
      </c>
      <c r="X11" s="50">
        <v>5.2097846760969604E-4</v>
      </c>
      <c r="Y11" s="50">
        <v>5.1020621943846255E-4</v>
      </c>
      <c r="Z11" s="50">
        <v>0</v>
      </c>
      <c r="AA11" s="50">
        <v>0</v>
      </c>
      <c r="AC11" s="50">
        <v>0</v>
      </c>
    </row>
    <row r="12" spans="1:29" x14ac:dyDescent="0.25">
      <c r="A12" s="50" t="s">
        <v>9</v>
      </c>
      <c r="B12" s="50">
        <v>1.3473828480722715E-5</v>
      </c>
      <c r="F12" s="50">
        <v>0</v>
      </c>
      <c r="G12" s="50">
        <v>0</v>
      </c>
      <c r="I12" s="50">
        <v>9.8966247176202589E-5</v>
      </c>
      <c r="J12" s="50">
        <v>0</v>
      </c>
      <c r="K12" s="50">
        <v>0</v>
      </c>
      <c r="L12" s="50">
        <v>0</v>
      </c>
      <c r="M12" s="50">
        <v>0</v>
      </c>
      <c r="N12" s="50">
        <v>0</v>
      </c>
      <c r="O12" s="50">
        <v>0</v>
      </c>
      <c r="P12" s="50">
        <v>0</v>
      </c>
      <c r="Q12" s="50">
        <v>8.0849350689403518E-4</v>
      </c>
      <c r="R12" s="50">
        <v>0</v>
      </c>
      <c r="S12" s="50">
        <v>0</v>
      </c>
      <c r="W12" s="50">
        <v>0</v>
      </c>
      <c r="X12" s="50">
        <v>0</v>
      </c>
      <c r="Y12" s="50">
        <v>4.3601681265055092E-4</v>
      </c>
      <c r="Z12" s="50">
        <v>0</v>
      </c>
      <c r="AA12" s="50">
        <v>0</v>
      </c>
      <c r="AC12" s="50">
        <v>0</v>
      </c>
    </row>
    <row r="13" spans="1:29" x14ac:dyDescent="0.25">
      <c r="A13" s="50" t="s">
        <v>23</v>
      </c>
      <c r="B13" s="50">
        <v>1.1366190506084525E-2</v>
      </c>
      <c r="F13" s="50">
        <v>1.3885265158174447E-2</v>
      </c>
      <c r="G13" s="50">
        <v>6.0046640072304105E-2</v>
      </c>
      <c r="I13" s="50">
        <v>3.1183257044381914E-2</v>
      </c>
      <c r="J13" s="50">
        <v>9.7829594965305792E-4</v>
      </c>
      <c r="K13" s="50">
        <v>0</v>
      </c>
      <c r="L13" s="50">
        <v>6.1864993282813883E-2</v>
      </c>
      <c r="M13" s="50">
        <v>0</v>
      </c>
      <c r="N13" s="50">
        <v>1.3267630645010024E-2</v>
      </c>
      <c r="O13" s="50">
        <v>0</v>
      </c>
      <c r="P13" s="50">
        <v>1.0682044954036357E-2</v>
      </c>
      <c r="Q13" s="50">
        <v>5.4069539165458994E-2</v>
      </c>
      <c r="R13" s="50">
        <v>2.5042825679092912E-2</v>
      </c>
      <c r="S13" s="50">
        <v>0</v>
      </c>
      <c r="W13" s="50">
        <v>0</v>
      </c>
      <c r="X13" s="50">
        <v>4.1065361564528981E-2</v>
      </c>
      <c r="Y13" s="50">
        <v>2.1837812097704242E-3</v>
      </c>
      <c r="Z13" s="50">
        <v>2.6256743209051416E-3</v>
      </c>
      <c r="AA13" s="50">
        <v>0</v>
      </c>
      <c r="AC13" s="50">
        <v>0</v>
      </c>
    </row>
    <row r="14" spans="1:29" x14ac:dyDescent="0.25">
      <c r="A14" s="50" t="s">
        <v>139</v>
      </c>
      <c r="B14" s="50">
        <v>0</v>
      </c>
      <c r="F14" s="50">
        <v>3.1409813523128483E-3</v>
      </c>
      <c r="G14" s="50">
        <v>8.7981623070155258E-3</v>
      </c>
      <c r="I14" s="50">
        <v>2.1719239275495957E-2</v>
      </c>
      <c r="J14" s="50">
        <v>0</v>
      </c>
      <c r="K14" s="50">
        <v>0</v>
      </c>
      <c r="L14" s="50">
        <v>2.3553769475477908E-3</v>
      </c>
      <c r="M14" s="50">
        <v>0</v>
      </c>
      <c r="N14" s="50">
        <v>1.1219242403126661E-2</v>
      </c>
      <c r="O14" s="50">
        <v>0</v>
      </c>
      <c r="P14" s="50">
        <v>6.0635402336854157E-3</v>
      </c>
      <c r="Q14" s="50">
        <v>4.153051752738357E-2</v>
      </c>
      <c r="R14" s="50">
        <v>9.0545721510726807E-3</v>
      </c>
      <c r="S14" s="50">
        <v>0</v>
      </c>
      <c r="W14" s="50">
        <v>0</v>
      </c>
      <c r="X14" s="50">
        <v>6.1970169823657544E-3</v>
      </c>
      <c r="Y14" s="50">
        <v>5.6738875224509227E-3</v>
      </c>
      <c r="Z14" s="50">
        <v>4.8933021435050364E-3</v>
      </c>
      <c r="AA14" s="50">
        <v>0</v>
      </c>
      <c r="AC14" s="50">
        <v>0</v>
      </c>
    </row>
    <row r="15" spans="1:29" x14ac:dyDescent="0.25">
      <c r="A15" s="50" t="s">
        <v>12</v>
      </c>
      <c r="B15" s="50">
        <v>2.6345474682977375E-3</v>
      </c>
      <c r="F15" s="50">
        <v>9.8372624527872984E-3</v>
      </c>
      <c r="G15" s="50">
        <v>6.5640614148796878E-2</v>
      </c>
      <c r="I15" s="50">
        <v>1.3647860314179316E-2</v>
      </c>
      <c r="J15" s="50">
        <v>0</v>
      </c>
      <c r="K15" s="50">
        <v>0</v>
      </c>
      <c r="L15" s="50">
        <v>5.2050922668031428E-2</v>
      </c>
      <c r="M15" s="50">
        <v>0</v>
      </c>
      <c r="N15" s="50">
        <v>1.8932471555276242E-3</v>
      </c>
      <c r="O15" s="50">
        <v>0</v>
      </c>
      <c r="P15" s="50">
        <v>0</v>
      </c>
      <c r="Q15" s="50">
        <v>1.6169870137880703E-2</v>
      </c>
      <c r="R15" s="50">
        <v>0</v>
      </c>
      <c r="S15" s="50">
        <v>0</v>
      </c>
      <c r="W15" s="50">
        <v>0</v>
      </c>
      <c r="X15" s="50">
        <v>4.9033267539736105E-3</v>
      </c>
      <c r="Y15" s="50">
        <v>4.7865723582101172E-3</v>
      </c>
      <c r="Z15" s="50">
        <v>1.239057882013914E-2</v>
      </c>
      <c r="AA15" s="50">
        <v>0</v>
      </c>
      <c r="AC15" s="50">
        <v>0</v>
      </c>
    </row>
    <row r="16" spans="1:29" x14ac:dyDescent="0.25">
      <c r="A16" s="50" t="s">
        <v>13</v>
      </c>
      <c r="B16" s="50">
        <v>3.2141479113232396E-3</v>
      </c>
      <c r="F16" s="50">
        <v>7.472288258104684E-3</v>
      </c>
      <c r="G16" s="50">
        <v>0.10122683668452101</v>
      </c>
      <c r="I16" s="50">
        <v>3.8318308637205145E-2</v>
      </c>
      <c r="J16" s="50">
        <v>7.0598676779086659E-3</v>
      </c>
      <c r="K16" s="50">
        <v>0</v>
      </c>
      <c r="L16" s="50">
        <v>9.0580236933473675E-3</v>
      </c>
      <c r="M16" s="50">
        <v>0</v>
      </c>
      <c r="N16" s="50">
        <v>1.0088553129686553E-2</v>
      </c>
      <c r="O16" s="50">
        <v>0</v>
      </c>
      <c r="P16" s="50">
        <v>1.695960985517172E-3</v>
      </c>
      <c r="Q16" s="50">
        <v>0.10035229060156402</v>
      </c>
      <c r="R16" s="50">
        <v>0</v>
      </c>
      <c r="S16" s="50">
        <v>0</v>
      </c>
      <c r="W16" s="50">
        <v>0</v>
      </c>
      <c r="X16" s="50">
        <v>9.894212914268178E-3</v>
      </c>
      <c r="Y16" s="50">
        <v>3.907637392742698E-2</v>
      </c>
      <c r="Z16" s="50">
        <v>6.1605697496278491E-2</v>
      </c>
      <c r="AA16" s="50">
        <v>0</v>
      </c>
      <c r="AC16" s="50">
        <v>0</v>
      </c>
    </row>
    <row r="17" spans="1:29" x14ac:dyDescent="0.25">
      <c r="A17" s="50" t="s">
        <v>14</v>
      </c>
      <c r="B17" s="50">
        <v>8.191937170709794E-2</v>
      </c>
      <c r="F17" s="50">
        <v>8.1631921776686867E-3</v>
      </c>
      <c r="G17" s="50">
        <v>0</v>
      </c>
      <c r="I17" s="50">
        <v>2.6746072758562653E-2</v>
      </c>
      <c r="J17" s="50">
        <v>0</v>
      </c>
      <c r="K17" s="50">
        <v>0</v>
      </c>
      <c r="L17" s="50">
        <v>5.1614741751818877E-2</v>
      </c>
      <c r="M17" s="50">
        <v>0</v>
      </c>
      <c r="N17" s="50">
        <v>0</v>
      </c>
      <c r="O17" s="50">
        <v>0</v>
      </c>
      <c r="P17" s="50">
        <v>1.1837778158266074E-3</v>
      </c>
      <c r="Q17" s="50">
        <v>3.7819802647717938E-3</v>
      </c>
      <c r="R17" s="50">
        <v>0</v>
      </c>
      <c r="S17" s="50">
        <v>0</v>
      </c>
      <c r="W17" s="50">
        <v>0</v>
      </c>
      <c r="X17" s="50">
        <v>8.6830474263335358E-2</v>
      </c>
      <c r="Y17" s="50">
        <v>1.0551656161430233E-2</v>
      </c>
      <c r="Z17" s="50">
        <v>0</v>
      </c>
      <c r="AA17" s="50">
        <v>0</v>
      </c>
      <c r="AC17" s="50">
        <v>0</v>
      </c>
    </row>
    <row r="18" spans="1:29" x14ac:dyDescent="0.25">
      <c r="A18" s="50" t="s">
        <v>15</v>
      </c>
      <c r="B18" s="50">
        <v>0.21026850253977902</v>
      </c>
      <c r="F18" s="50">
        <v>4.2182091815196075E-2</v>
      </c>
      <c r="G18" s="50">
        <v>0.32811040112860695</v>
      </c>
      <c r="I18" s="50">
        <v>0.21837969141494473</v>
      </c>
      <c r="J18" s="50">
        <v>7.2288002259157658E-2</v>
      </c>
      <c r="K18" s="50">
        <v>0</v>
      </c>
      <c r="L18" s="50">
        <v>6.3391626489557845E-2</v>
      </c>
      <c r="M18" s="50">
        <v>0</v>
      </c>
      <c r="N18" s="50">
        <v>7.3740223701175472E-2</v>
      </c>
      <c r="O18" s="50">
        <v>8.7726215353073379E-3</v>
      </c>
      <c r="P18" s="50">
        <v>7.867251569022217E-2</v>
      </c>
      <c r="Q18" s="50">
        <v>0.22248180843532733</v>
      </c>
      <c r="R18" s="50">
        <v>2.3819234847866872E-2</v>
      </c>
      <c r="S18" s="50">
        <v>0</v>
      </c>
      <c r="W18" s="50">
        <v>0</v>
      </c>
      <c r="X18" s="50">
        <v>7.4981935399983407E-2</v>
      </c>
      <c r="Y18" s="50">
        <v>0.34273041171670099</v>
      </c>
      <c r="Z18" s="50">
        <v>0.12429855436013836</v>
      </c>
      <c r="AA18" s="50">
        <v>0</v>
      </c>
      <c r="AC18" s="50">
        <v>0.68808100929614868</v>
      </c>
    </row>
    <row r="19" spans="1:29" x14ac:dyDescent="0.25">
      <c r="A19" s="50" t="s">
        <v>16</v>
      </c>
      <c r="B19" s="50">
        <v>3.8321374746010807E-2</v>
      </c>
      <c r="F19" s="50">
        <v>0</v>
      </c>
      <c r="G19" s="50">
        <v>0</v>
      </c>
      <c r="I19" s="50">
        <v>1.1135184337969142E-2</v>
      </c>
      <c r="J19" s="50">
        <v>0</v>
      </c>
      <c r="K19" s="50">
        <v>0</v>
      </c>
      <c r="L19" s="50">
        <v>1.0541038808470052E-2</v>
      </c>
      <c r="M19" s="50">
        <v>0</v>
      </c>
      <c r="N19" s="50">
        <v>0</v>
      </c>
      <c r="O19" s="50">
        <v>0</v>
      </c>
      <c r="P19" s="50">
        <v>0</v>
      </c>
      <c r="Q19" s="50">
        <v>7.7918868905296713E-4</v>
      </c>
      <c r="R19" s="50">
        <v>0</v>
      </c>
      <c r="S19" s="50">
        <v>0</v>
      </c>
      <c r="W19" s="50">
        <v>0</v>
      </c>
      <c r="X19" s="50">
        <v>3.206206560957655E-3</v>
      </c>
      <c r="Y19" s="50">
        <v>1.7080816911635488E-2</v>
      </c>
      <c r="Z19" s="50">
        <v>0</v>
      </c>
      <c r="AA19" s="50">
        <v>0</v>
      </c>
      <c r="AC19" s="50">
        <v>0</v>
      </c>
    </row>
    <row r="20" spans="1:29" x14ac:dyDescent="0.25">
      <c r="A20" s="50" t="s">
        <v>17</v>
      </c>
      <c r="B20" s="50">
        <v>0.29505802553162536</v>
      </c>
      <c r="F20" s="50">
        <v>3.2647169813433546E-2</v>
      </c>
      <c r="G20" s="50">
        <v>0.19966377283079506</v>
      </c>
      <c r="I20" s="50">
        <v>0.14095845551022732</v>
      </c>
      <c r="J20" s="50">
        <v>6.0689648216879138E-2</v>
      </c>
      <c r="K20" s="50">
        <v>0</v>
      </c>
      <c r="L20" s="50">
        <v>3.099792377883883E-2</v>
      </c>
      <c r="M20" s="50">
        <v>0</v>
      </c>
      <c r="N20" s="50">
        <v>3.7479281652945007E-2</v>
      </c>
      <c r="O20" s="50">
        <v>9.1373260261010131E-3</v>
      </c>
      <c r="P20" s="50">
        <v>6.7187509225201184E-2</v>
      </c>
      <c r="Q20" s="50">
        <v>0.18497882957294767</v>
      </c>
      <c r="R20" s="50">
        <v>0</v>
      </c>
      <c r="S20" s="50">
        <v>0</v>
      </c>
      <c r="W20" s="50">
        <v>0</v>
      </c>
      <c r="X20" s="50">
        <v>4.1134095698490927E-2</v>
      </c>
      <c r="Y20" s="50">
        <v>0.39989815593725991</v>
      </c>
      <c r="Z20" s="50">
        <v>0.31923859784651304</v>
      </c>
      <c r="AA20" s="50">
        <v>0.78188259109311742</v>
      </c>
      <c r="AC20" s="50">
        <v>0.13554116865869853</v>
      </c>
    </row>
    <row r="21" spans="1:29" x14ac:dyDescent="0.25">
      <c r="A21" s="50" t="s">
        <v>140</v>
      </c>
      <c r="B21" s="50">
        <v>5.058707503055699E-2</v>
      </c>
      <c r="F21" s="50">
        <v>0</v>
      </c>
      <c r="G21" s="50">
        <v>3.2597899997492468E-3</v>
      </c>
      <c r="I21" s="50">
        <v>3.5853041641678183E-4</v>
      </c>
      <c r="J21" s="50">
        <v>0</v>
      </c>
      <c r="K21" s="50">
        <v>0</v>
      </c>
      <c r="L21" s="50">
        <v>0</v>
      </c>
      <c r="M21" s="50">
        <v>0</v>
      </c>
      <c r="N21" s="50">
        <v>0</v>
      </c>
      <c r="O21" s="50">
        <v>0</v>
      </c>
      <c r="P21" s="50">
        <v>1.5645941206685835E-2</v>
      </c>
      <c r="Q21" s="50">
        <v>6.2664390351969291E-3</v>
      </c>
      <c r="R21" s="50">
        <v>0</v>
      </c>
      <c r="S21" s="50">
        <v>0</v>
      </c>
      <c r="W21" s="50">
        <v>0</v>
      </c>
      <c r="X21" s="50">
        <v>1.4622420855599873E-4</v>
      </c>
      <c r="Y21" s="50">
        <v>1.0302714962573786E-3</v>
      </c>
      <c r="Z21" s="50">
        <v>0</v>
      </c>
      <c r="AA21" s="50">
        <v>0</v>
      </c>
      <c r="AC21" s="50">
        <v>0</v>
      </c>
    </row>
    <row r="22" spans="1:29" x14ac:dyDescent="0.25">
      <c r="A22" s="50" t="s">
        <v>141</v>
      </c>
      <c r="B22" s="50">
        <v>0.12043005750690215</v>
      </c>
      <c r="F22" s="50">
        <v>6.9426325790872233E-3</v>
      </c>
      <c r="G22" s="50">
        <v>3.4412043997352926E-2</v>
      </c>
      <c r="I22" s="50">
        <v>4.0969952188042974E-2</v>
      </c>
      <c r="J22" s="50">
        <v>6.5303776020655159E-3</v>
      </c>
      <c r="K22" s="50">
        <v>0</v>
      </c>
      <c r="L22" s="50">
        <v>6.9207372039058546E-3</v>
      </c>
      <c r="M22" s="50">
        <v>0</v>
      </c>
      <c r="N22" s="50">
        <v>6.661425176856456E-3</v>
      </c>
      <c r="O22" s="50">
        <v>0</v>
      </c>
      <c r="P22" s="50">
        <v>3.2689684896648225E-2</v>
      </c>
      <c r="Q22" s="50">
        <v>5.4845901813378437E-2</v>
      </c>
      <c r="R22" s="50">
        <v>0</v>
      </c>
      <c r="S22" s="50">
        <v>0</v>
      </c>
      <c r="W22" s="50">
        <v>0</v>
      </c>
      <c r="X22" s="50">
        <v>8.1868044910095097E-3</v>
      </c>
      <c r="Y22" s="50">
        <v>0.11643300289880935</v>
      </c>
      <c r="Z22" s="50">
        <v>0.1083687401537213</v>
      </c>
      <c r="AA22" s="50">
        <v>0.21811740890688258</v>
      </c>
      <c r="AC22" s="50">
        <v>0</v>
      </c>
    </row>
    <row r="23" spans="1:29" x14ac:dyDescent="0.25">
      <c r="A23" s="50" t="s">
        <v>20</v>
      </c>
      <c r="B23" s="50">
        <v>1.5543830062956652E-2</v>
      </c>
      <c r="F23" s="50">
        <v>0</v>
      </c>
      <c r="G23" s="50">
        <v>5.4620561534259954E-2</v>
      </c>
      <c r="I23" s="50">
        <v>4.2668082614889739E-2</v>
      </c>
      <c r="J23" s="50">
        <v>1.9439849927384217E-2</v>
      </c>
      <c r="K23" s="50">
        <v>0</v>
      </c>
      <c r="L23" s="50">
        <v>1.8610385758402299E-4</v>
      </c>
      <c r="M23" s="50">
        <v>0</v>
      </c>
      <c r="N23" s="50">
        <v>9.2032847838148402E-3</v>
      </c>
      <c r="O23" s="50">
        <v>0</v>
      </c>
      <c r="P23" s="50">
        <v>0</v>
      </c>
      <c r="Q23" s="50">
        <v>0</v>
      </c>
      <c r="R23" s="50">
        <v>0</v>
      </c>
      <c r="S23" s="50">
        <v>0</v>
      </c>
      <c r="W23" s="50">
        <v>0</v>
      </c>
      <c r="X23" s="50">
        <v>0</v>
      </c>
      <c r="Y23" s="50">
        <v>2.4894119885644794E-4</v>
      </c>
      <c r="Z23" s="50">
        <v>0.24954755942486884</v>
      </c>
      <c r="AA23" s="50">
        <v>0</v>
      </c>
      <c r="AC23" s="50">
        <v>0</v>
      </c>
    </row>
    <row r="24" spans="1:29" x14ac:dyDescent="0.25">
      <c r="A24" s="50" t="s">
        <v>21</v>
      </c>
      <c r="B24" s="50">
        <v>3.8163301897912942E-2</v>
      </c>
      <c r="F24" s="50">
        <v>9.0478179417781881E-3</v>
      </c>
      <c r="G24" s="50">
        <v>0</v>
      </c>
      <c r="I24" s="50">
        <v>1.3363406430080049E-2</v>
      </c>
      <c r="J24" s="50">
        <v>3.1517266419235114E-2</v>
      </c>
      <c r="K24" s="50">
        <v>0</v>
      </c>
      <c r="L24" s="50">
        <v>4.4345059814942973E-2</v>
      </c>
      <c r="M24" s="50">
        <v>0</v>
      </c>
      <c r="N24" s="50">
        <v>1.8231268905080828E-2</v>
      </c>
      <c r="O24" s="50">
        <v>2.0896581634664669E-2</v>
      </c>
      <c r="P24" s="50">
        <v>0</v>
      </c>
      <c r="Q24" s="50">
        <v>2.5176954715824059E-3</v>
      </c>
      <c r="R24" s="50">
        <v>0</v>
      </c>
      <c r="S24" s="50">
        <v>0</v>
      </c>
      <c r="W24" s="50">
        <v>0</v>
      </c>
      <c r="X24" s="50">
        <v>1.9471022980622884E-3</v>
      </c>
      <c r="Y24" s="50">
        <v>2.8160918548658022E-2</v>
      </c>
      <c r="Z24" s="50">
        <v>0</v>
      </c>
      <c r="AA24" s="50">
        <v>0</v>
      </c>
      <c r="AC24" s="50">
        <v>0</v>
      </c>
    </row>
    <row r="26" spans="1:29" x14ac:dyDescent="0.25">
      <c r="A26" s="50" t="s">
        <v>22</v>
      </c>
      <c r="B26" s="50">
        <v>0.13249357509145265</v>
      </c>
      <c r="F26" s="50">
        <v>0.86668129845145703</v>
      </c>
      <c r="G26" s="50">
        <v>0.14422117729659836</v>
      </c>
      <c r="I26" s="50">
        <v>0.40055195905760432</v>
      </c>
      <c r="J26" s="50">
        <v>0.80149669194771667</v>
      </c>
      <c r="K26" s="50">
        <v>1</v>
      </c>
      <c r="L26" s="50">
        <v>0.66667345170314118</v>
      </c>
      <c r="M26" s="50">
        <v>1</v>
      </c>
      <c r="N26" s="50">
        <v>0.8182158424467767</v>
      </c>
      <c r="O26" s="50">
        <v>0.96119347080392703</v>
      </c>
      <c r="P26" s="50">
        <v>0.78617902499217696</v>
      </c>
      <c r="Q26" s="50">
        <v>0.31222593928545517</v>
      </c>
      <c r="R26" s="50">
        <v>0.94208336732196751</v>
      </c>
      <c r="S26" s="50">
        <v>1</v>
      </c>
      <c r="W26" s="50">
        <v>1</v>
      </c>
      <c r="X26" s="50">
        <v>0.72150723886446844</v>
      </c>
      <c r="Y26" s="50">
        <v>3.214521011253374E-2</v>
      </c>
      <c r="Z26" s="50">
        <v>0.11703129543393065</v>
      </c>
      <c r="AA26" s="50">
        <v>0</v>
      </c>
      <c r="AC26" s="50">
        <v>0.17637782204515273</v>
      </c>
    </row>
    <row r="27" spans="1:29" x14ac:dyDescent="0.25">
      <c r="A27" s="50" t="s">
        <v>23</v>
      </c>
      <c r="B27" s="50">
        <v>1.1366190506084525E-2</v>
      </c>
      <c r="F27" s="50">
        <v>1.7026246510487293E-2</v>
      </c>
      <c r="G27" s="50">
        <v>6.8844802379319628E-2</v>
      </c>
      <c r="I27" s="50">
        <v>5.2902496319877867E-2</v>
      </c>
      <c r="J27" s="50">
        <v>9.7829594965305792E-4</v>
      </c>
      <c r="K27" s="50">
        <v>0</v>
      </c>
      <c r="L27" s="50">
        <v>6.4220370230361673E-2</v>
      </c>
      <c r="M27" s="50">
        <v>0</v>
      </c>
      <c r="N27" s="50">
        <v>2.4486873048136685E-2</v>
      </c>
      <c r="O27" s="50">
        <v>0</v>
      </c>
      <c r="P27" s="50">
        <v>1.6745585187721772E-2</v>
      </c>
      <c r="Q27" s="50">
        <v>9.5600056692842564E-2</v>
      </c>
      <c r="R27" s="50">
        <v>3.4097397830165591E-2</v>
      </c>
      <c r="S27" s="50">
        <v>0</v>
      </c>
      <c r="W27" s="50">
        <v>0</v>
      </c>
      <c r="X27" s="50">
        <v>4.7262378546894732E-2</v>
      </c>
      <c r="Y27" s="50">
        <v>7.8576687322213477E-3</v>
      </c>
      <c r="Z27" s="50">
        <v>7.518976464410178E-3</v>
      </c>
      <c r="AA27" s="50">
        <v>0</v>
      </c>
      <c r="AC27" s="50">
        <v>0</v>
      </c>
    </row>
    <row r="28" spans="1:29" x14ac:dyDescent="0.25">
      <c r="A28" s="50" t="s">
        <v>24</v>
      </c>
      <c r="B28" s="50">
        <v>0.80243310244159338</v>
      </c>
      <c r="F28" s="50">
        <v>0.10724463709627752</v>
      </c>
      <c r="G28" s="50">
        <v>0.73231345878982212</v>
      </c>
      <c r="I28" s="50">
        <v>0.49051405557754801</v>
      </c>
      <c r="J28" s="50">
        <v>0.14656789575601098</v>
      </c>
      <c r="K28" s="50">
        <v>0</v>
      </c>
      <c r="L28" s="50">
        <v>0.22457501439397026</v>
      </c>
      <c r="M28" s="50">
        <v>0</v>
      </c>
      <c r="N28" s="50">
        <v>0.1298627308161911</v>
      </c>
      <c r="O28" s="50">
        <v>1.7909947561408353E-2</v>
      </c>
      <c r="P28" s="50">
        <v>0.19707538982010117</v>
      </c>
      <c r="Q28" s="50">
        <v>0.58965630855011986</v>
      </c>
      <c r="R28" s="50">
        <v>2.3819234847866872E-2</v>
      </c>
      <c r="S28" s="50">
        <v>0</v>
      </c>
      <c r="W28" s="50">
        <v>0</v>
      </c>
      <c r="X28" s="50">
        <v>0.22928328029057463</v>
      </c>
      <c r="Y28" s="50">
        <v>0.9315872614077304</v>
      </c>
      <c r="Z28" s="50">
        <v>0.62590216867679038</v>
      </c>
      <c r="AA28" s="50">
        <v>1</v>
      </c>
      <c r="AC28" s="50">
        <v>0.82362217795484716</v>
      </c>
    </row>
    <row r="29" spans="1:29" x14ac:dyDescent="0.25">
      <c r="A29" s="50" t="s">
        <v>20</v>
      </c>
      <c r="B29" s="50">
        <v>1.5543830062956652E-2</v>
      </c>
      <c r="F29" s="50">
        <v>0</v>
      </c>
      <c r="G29" s="50">
        <v>5.4620561534259954E-2</v>
      </c>
      <c r="I29" s="50">
        <v>4.2668082614889739E-2</v>
      </c>
      <c r="J29" s="50">
        <v>1.9439849927384217E-2</v>
      </c>
      <c r="K29" s="50">
        <v>0</v>
      </c>
      <c r="L29" s="50">
        <v>1.8610385758402299E-4</v>
      </c>
      <c r="M29" s="50">
        <v>0</v>
      </c>
      <c r="N29" s="50">
        <v>9.2032847838148402E-3</v>
      </c>
      <c r="O29" s="50">
        <v>0</v>
      </c>
      <c r="P29" s="50">
        <v>0</v>
      </c>
      <c r="Q29" s="50">
        <v>0</v>
      </c>
      <c r="R29" s="50">
        <v>0</v>
      </c>
      <c r="S29" s="50">
        <v>0</v>
      </c>
      <c r="W29" s="50">
        <v>0</v>
      </c>
      <c r="X29" s="50">
        <v>0</v>
      </c>
      <c r="Y29" s="50">
        <v>2.4894119885644794E-4</v>
      </c>
      <c r="Z29" s="50">
        <v>0.24954755942486884</v>
      </c>
      <c r="AA29" s="50">
        <v>0</v>
      </c>
      <c r="AC29" s="50">
        <v>0</v>
      </c>
    </row>
    <row r="30" spans="1:29" x14ac:dyDescent="0.25">
      <c r="A30" s="50" t="s">
        <v>21</v>
      </c>
      <c r="B30" s="50">
        <v>3.8163301897912942E-2</v>
      </c>
      <c r="F30" s="50">
        <v>9.0478179417781881E-3</v>
      </c>
      <c r="G30" s="50">
        <v>0</v>
      </c>
      <c r="I30" s="50">
        <v>1.3363406430080049E-2</v>
      </c>
      <c r="J30" s="50">
        <v>3.1517266419235114E-2</v>
      </c>
      <c r="K30" s="50">
        <v>0</v>
      </c>
      <c r="L30" s="50">
        <v>4.4345059814942973E-2</v>
      </c>
      <c r="M30" s="50">
        <v>0</v>
      </c>
      <c r="N30" s="50">
        <v>1.8231268905080828E-2</v>
      </c>
      <c r="O30" s="50">
        <v>2.0896581634664669E-2</v>
      </c>
      <c r="P30" s="50">
        <v>0</v>
      </c>
      <c r="Q30" s="50">
        <v>2.5176954715824059E-3</v>
      </c>
      <c r="R30" s="50">
        <v>0</v>
      </c>
      <c r="S30" s="50">
        <v>0</v>
      </c>
      <c r="W30" s="50">
        <v>0</v>
      </c>
      <c r="X30" s="50">
        <v>1.9471022980622884E-3</v>
      </c>
      <c r="Y30" s="50">
        <v>2.8160918548658022E-2</v>
      </c>
      <c r="Z30" s="50">
        <v>0</v>
      </c>
      <c r="AA30" s="50">
        <v>0</v>
      </c>
      <c r="AC30" s="50">
        <v>0</v>
      </c>
    </row>
    <row r="31" spans="1:29" x14ac:dyDescent="0.25">
      <c r="A31" s="50" t="s">
        <v>25</v>
      </c>
      <c r="B31" s="50">
        <v>0.62898420731811044</v>
      </c>
      <c r="F31" s="50">
        <v>9.2385163818134386E-2</v>
      </c>
      <c r="G31" s="50">
        <v>0.67221121694829145</v>
      </c>
      <c r="I31" s="50">
        <v>0.46044461327309238</v>
      </c>
      <c r="J31" s="50">
        <v>0.14656789575601098</v>
      </c>
      <c r="K31" s="50">
        <v>0</v>
      </c>
      <c r="L31" s="50">
        <v>0.1127236881131977</v>
      </c>
      <c r="M31" s="50">
        <v>0</v>
      </c>
      <c r="N31" s="50">
        <v>0.13918872606379015</v>
      </c>
      <c r="O31" s="50">
        <v>1.7909947561408353E-2</v>
      </c>
      <c r="P31" s="50">
        <v>0.18630921103127415</v>
      </c>
      <c r="Q31" s="50">
        <v>0.60499784145749502</v>
      </c>
      <c r="R31" s="50">
        <v>3.2873806998939555E-2</v>
      </c>
      <c r="S31" s="50">
        <v>0</v>
      </c>
      <c r="W31" s="50">
        <v>0</v>
      </c>
      <c r="X31" s="50">
        <v>0.14039406548611777</v>
      </c>
      <c r="Y31" s="50">
        <v>0.90424784881529863</v>
      </c>
      <c r="Z31" s="50">
        <v>0.61840489200015625</v>
      </c>
      <c r="AA31" s="50">
        <v>1</v>
      </c>
      <c r="AC31" s="50">
        <v>0.82362217795484716</v>
      </c>
    </row>
    <row r="32" spans="1:29" x14ac:dyDescent="0.25">
      <c r="A32" s="50" t="s">
        <v>83</v>
      </c>
      <c r="B32" s="50">
        <v>0.36218253138461121</v>
      </c>
      <c r="F32" s="50">
        <v>1.1049983595231083E-2</v>
      </c>
      <c r="G32" s="50">
        <v>0.10940574791466111</v>
      </c>
      <c r="I32" s="50">
        <v>0.14089563861082205</v>
      </c>
      <c r="J32" s="50">
        <v>1.7775738260448603E-2</v>
      </c>
      <c r="K32" s="50">
        <v>0</v>
      </c>
      <c r="L32" s="50">
        <v>3.8020436529860945E-2</v>
      </c>
      <c r="M32" s="50">
        <v>0</v>
      </c>
      <c r="N32" s="50">
        <v>5.7586267647298571E-4</v>
      </c>
      <c r="O32" s="50">
        <v>2.9028506091550682E-3</v>
      </c>
      <c r="P32" s="50">
        <v>3.8416689791170959E-2</v>
      </c>
      <c r="Q32" s="50">
        <v>0.20364796447936609</v>
      </c>
      <c r="R32" s="50">
        <v>0</v>
      </c>
      <c r="S32" s="50">
        <v>0</v>
      </c>
      <c r="W32" s="50">
        <v>0</v>
      </c>
      <c r="X32" s="50">
        <v>3.5971155304775682E-2</v>
      </c>
      <c r="Y32" s="50">
        <v>0.2552978261024953</v>
      </c>
      <c r="Z32" s="50">
        <v>0.10407652213161356</v>
      </c>
      <c r="AA32" s="50">
        <v>0</v>
      </c>
      <c r="AC32" s="50">
        <v>0.30652390438247007</v>
      </c>
    </row>
    <row r="36" spans="1:29" x14ac:dyDescent="0.25">
      <c r="A36" s="50" t="s">
        <v>146</v>
      </c>
      <c r="B36" s="50" t="s">
        <v>114</v>
      </c>
      <c r="C36" s="50" t="s">
        <v>115</v>
      </c>
      <c r="D36" s="50" t="s">
        <v>116</v>
      </c>
      <c r="E36" s="50" t="s">
        <v>117</v>
      </c>
      <c r="F36" s="50" t="s">
        <v>118</v>
      </c>
      <c r="G36" s="50" t="s">
        <v>119</v>
      </c>
      <c r="H36" s="50" t="s">
        <v>120</v>
      </c>
      <c r="I36" s="50" t="s">
        <v>103</v>
      </c>
      <c r="J36" s="50" t="s">
        <v>121</v>
      </c>
      <c r="K36" s="50" t="s">
        <v>122</v>
      </c>
      <c r="L36" s="50" t="s">
        <v>104</v>
      </c>
      <c r="M36" s="50" t="s">
        <v>123</v>
      </c>
      <c r="N36" s="50" t="s">
        <v>105</v>
      </c>
      <c r="O36" s="50" t="s">
        <v>124</v>
      </c>
      <c r="P36" s="50" t="s">
        <v>125</v>
      </c>
      <c r="Q36" s="50" t="s">
        <v>126</v>
      </c>
      <c r="R36" s="50" t="s">
        <v>127</v>
      </c>
      <c r="S36" s="50" t="s">
        <v>128</v>
      </c>
      <c r="T36" s="50" t="s">
        <v>129</v>
      </c>
      <c r="U36" s="50" t="s">
        <v>130</v>
      </c>
      <c r="V36" s="50" t="s">
        <v>131</v>
      </c>
      <c r="W36" s="50" t="s">
        <v>132</v>
      </c>
      <c r="X36" s="50" t="s">
        <v>133</v>
      </c>
      <c r="Y36" s="50" t="s">
        <v>106</v>
      </c>
      <c r="Z36" s="50" t="s">
        <v>134</v>
      </c>
      <c r="AA36" s="50" t="s">
        <v>135</v>
      </c>
      <c r="AB36" s="50" t="s">
        <v>136</v>
      </c>
      <c r="AC36" s="50" t="s">
        <v>107</v>
      </c>
    </row>
    <row r="37" spans="1:29" x14ac:dyDescent="0.25">
      <c r="A37" s="50" t="s">
        <v>138</v>
      </c>
      <c r="B37" s="50">
        <v>0</v>
      </c>
      <c r="F37" s="50">
        <v>0</v>
      </c>
      <c r="G37" s="50">
        <v>0</v>
      </c>
      <c r="I37" s="50">
        <v>-3.5006759734937051E-4</v>
      </c>
      <c r="J37" s="50">
        <v>0</v>
      </c>
      <c r="K37" s="50">
        <v>-5.9582989173420373E-3</v>
      </c>
      <c r="L37" s="50">
        <v>0</v>
      </c>
      <c r="M37" s="50">
        <v>0</v>
      </c>
      <c r="N37" s="50">
        <v>0</v>
      </c>
      <c r="O37" s="50">
        <v>0</v>
      </c>
      <c r="P37" s="50">
        <v>-2.7766696362562779E-4</v>
      </c>
      <c r="Q37" s="50">
        <v>0</v>
      </c>
      <c r="R37" s="50">
        <v>0</v>
      </c>
      <c r="S37" s="50">
        <v>0</v>
      </c>
      <c r="W37" s="50">
        <v>0</v>
      </c>
      <c r="X37" s="50">
        <v>2.167314204959496E-3</v>
      </c>
      <c r="Y37" s="50">
        <v>0</v>
      </c>
      <c r="Z37" s="50">
        <v>0</v>
      </c>
      <c r="AA37" s="50">
        <v>0</v>
      </c>
      <c r="AC37" s="50">
        <v>0</v>
      </c>
    </row>
    <row r="38" spans="1:29" x14ac:dyDescent="0.25">
      <c r="A38" s="50" t="s">
        <v>2</v>
      </c>
      <c r="B38" s="50">
        <v>0</v>
      </c>
      <c r="F38" s="50">
        <v>-0.11231619530564194</v>
      </c>
      <c r="G38" s="50">
        <v>0</v>
      </c>
      <c r="I38" s="50">
        <v>8.6656362209918694E-2</v>
      </c>
      <c r="J38" s="50">
        <v>-0.16431846854126597</v>
      </c>
      <c r="K38" s="50">
        <v>-5.9411828892350083E-2</v>
      </c>
      <c r="L38" s="50">
        <v>0</v>
      </c>
      <c r="M38" s="50">
        <v>0.138346524226173</v>
      </c>
      <c r="N38" s="50">
        <v>0.23928540437918586</v>
      </c>
      <c r="O38" s="50">
        <v>-6.5614817898456024E-2</v>
      </c>
      <c r="P38" s="50">
        <v>-4.6926555918338275E-2</v>
      </c>
      <c r="Q38" s="50">
        <v>-6.0469207709688182E-4</v>
      </c>
      <c r="R38" s="50">
        <v>-9.8780573244201753E-2</v>
      </c>
      <c r="S38" s="50">
        <v>0.1156704186580314</v>
      </c>
      <c r="W38" s="50">
        <v>0</v>
      </c>
      <c r="X38" s="50">
        <v>-5.39091577747286E-2</v>
      </c>
      <c r="Y38" s="50">
        <v>-3.7364992691640962E-5</v>
      </c>
      <c r="Z38" s="50">
        <v>0</v>
      </c>
      <c r="AA38" s="50">
        <v>0</v>
      </c>
      <c r="AC38" s="50">
        <v>0</v>
      </c>
    </row>
    <row r="39" spans="1:29" x14ac:dyDescent="0.25">
      <c r="A39" s="50" t="s">
        <v>3</v>
      </c>
      <c r="B39" s="50">
        <v>0</v>
      </c>
      <c r="F39" s="50">
        <v>-0.20783898213377611</v>
      </c>
      <c r="G39" s="50">
        <v>2.2131684613682177E-2</v>
      </c>
      <c r="I39" s="50">
        <v>-2.3100511328498392E-2</v>
      </c>
      <c r="J39" s="50">
        <v>7.413854656831606E-2</v>
      </c>
      <c r="K39" s="50">
        <v>8.6220992144045994E-2</v>
      </c>
      <c r="L39" s="50">
        <v>1.1046630249378644E-2</v>
      </c>
      <c r="M39" s="50">
        <v>-3.3072676448299587E-2</v>
      </c>
      <c r="N39" s="50">
        <v>0.26996302032523534</v>
      </c>
      <c r="O39" s="50">
        <v>2.9655669207605595E-2</v>
      </c>
      <c r="P39" s="50">
        <v>-7.1151374914164622E-2</v>
      </c>
      <c r="Q39" s="50">
        <v>5.2977019789809407E-3</v>
      </c>
      <c r="R39" s="50">
        <v>-1.990749241751591E-2</v>
      </c>
      <c r="S39" s="50">
        <v>-1.630012018631638E-2</v>
      </c>
      <c r="W39" s="50">
        <v>-4.5659730583905329E-3</v>
      </c>
      <c r="X39" s="50">
        <v>-4.6451441808793348E-2</v>
      </c>
      <c r="Y39" s="50">
        <v>1.6757706287664788E-3</v>
      </c>
      <c r="Z39" s="50">
        <v>1.8922214940737879E-3</v>
      </c>
      <c r="AA39" s="50">
        <v>0</v>
      </c>
      <c r="AC39" s="50">
        <v>3.2458267867308502E-2</v>
      </c>
    </row>
    <row r="40" spans="1:29" x14ac:dyDescent="0.25">
      <c r="A40" s="50" t="s">
        <v>4</v>
      </c>
      <c r="B40" s="50">
        <v>0</v>
      </c>
      <c r="F40" s="50">
        <v>3.6175653065373709E-2</v>
      </c>
      <c r="G40" s="50">
        <v>4.448141538119374E-2</v>
      </c>
      <c r="I40" s="50">
        <v>-1.7659071162563048E-2</v>
      </c>
      <c r="J40" s="50">
        <v>-6.1549680919227537E-2</v>
      </c>
      <c r="K40" s="50">
        <v>-5.4073992712554274E-2</v>
      </c>
      <c r="L40" s="50">
        <v>9.0725768258689013E-2</v>
      </c>
      <c r="M40" s="50">
        <v>-3.78197634294987E-2</v>
      </c>
      <c r="N40" s="50">
        <v>-0.40358463559813024</v>
      </c>
      <c r="O40" s="50">
        <v>5.0288810059916072E-3</v>
      </c>
      <c r="P40" s="50">
        <v>-3.1744571144446981E-2</v>
      </c>
      <c r="Q40" s="50">
        <v>1.6003860221386852E-2</v>
      </c>
      <c r="R40" s="50">
        <v>4.2829406734981687E-2</v>
      </c>
      <c r="S40" s="50">
        <v>-4.5348377034267841E-2</v>
      </c>
      <c r="W40" s="50">
        <v>0.39066949613899804</v>
      </c>
      <c r="X40" s="50">
        <v>-5.3113880591462839E-2</v>
      </c>
      <c r="Y40" s="50">
        <v>2.5387072754667461E-3</v>
      </c>
      <c r="Z40" s="50">
        <v>5.4379162117117194E-3</v>
      </c>
      <c r="AA40" s="50">
        <v>0</v>
      </c>
      <c r="AC40" s="50">
        <v>-0.10254170575030448</v>
      </c>
    </row>
    <row r="41" spans="1:29" x14ac:dyDescent="0.25">
      <c r="A41" s="50" t="s">
        <v>5</v>
      </c>
      <c r="B41" s="50">
        <v>-6.2406721227971514E-4</v>
      </c>
      <c r="F41" s="50">
        <v>-3.805782957408306E-2</v>
      </c>
      <c r="G41" s="50">
        <v>1.6551606864175446E-2</v>
      </c>
      <c r="I41" s="50">
        <v>-4.3765728918231245E-2</v>
      </c>
      <c r="J41" s="50">
        <v>-4.6840224098427044E-2</v>
      </c>
      <c r="K41" s="50">
        <v>-6.5125195924666132E-2</v>
      </c>
      <c r="L41" s="50">
        <v>2.0349589038611435E-2</v>
      </c>
      <c r="M41" s="50">
        <v>-1.1033405984289155E-2</v>
      </c>
      <c r="N41" s="50">
        <v>5.0398940482795557E-2</v>
      </c>
      <c r="O41" s="50">
        <v>-4.7460983574401129E-4</v>
      </c>
      <c r="P41" s="50">
        <v>-2.6512467360086563E-2</v>
      </c>
      <c r="Q41" s="50">
        <v>2.4885072847016573E-3</v>
      </c>
      <c r="R41" s="50">
        <v>1.031403310561519E-2</v>
      </c>
      <c r="S41" s="50">
        <v>-2.1667805972568507E-2</v>
      </c>
      <c r="W41" s="50">
        <v>0.26998163176038587</v>
      </c>
      <c r="X41" s="50">
        <v>-6.3655795129065301E-2</v>
      </c>
      <c r="Y41" s="50">
        <v>1.2233911743940113E-3</v>
      </c>
      <c r="Z41" s="50">
        <v>1.8646193045976749E-3</v>
      </c>
      <c r="AA41" s="50">
        <v>0</v>
      </c>
      <c r="AC41" s="50">
        <v>-5.682611387769522E-3</v>
      </c>
    </row>
    <row r="42" spans="1:29" x14ac:dyDescent="0.25">
      <c r="A42" s="50" t="s">
        <v>6</v>
      </c>
      <c r="B42" s="50">
        <v>5.1793123816792699E-2</v>
      </c>
      <c r="F42" s="50">
        <v>0.17707677920681267</v>
      </c>
      <c r="G42" s="50">
        <v>3.5481685365283261E-2</v>
      </c>
      <c r="I42" s="50">
        <v>9.9406261853627664E-2</v>
      </c>
      <c r="J42" s="50">
        <v>3.2260321494690963E-2</v>
      </c>
      <c r="K42" s="50">
        <v>0.10309974108787681</v>
      </c>
      <c r="L42" s="50">
        <v>3.0391124584830065E-2</v>
      </c>
      <c r="M42" s="50">
        <v>-2.9392706498950896E-2</v>
      </c>
      <c r="N42" s="50">
        <v>-0.33784688714230993</v>
      </c>
      <c r="O42" s="50">
        <v>1.3397390557560042E-2</v>
      </c>
      <c r="P42" s="50">
        <v>-1.4886708448562993E-2</v>
      </c>
      <c r="Q42" s="50">
        <v>-0.13260504826360975</v>
      </c>
      <c r="R42" s="50">
        <v>2.3135431591049662E-2</v>
      </c>
      <c r="S42" s="50">
        <v>-2.2694861463759024E-2</v>
      </c>
      <c r="W42" s="50">
        <v>-0.62914879095744836</v>
      </c>
      <c r="X42" s="50">
        <v>-1.1141309477034303E-2</v>
      </c>
      <c r="Y42" s="50">
        <v>-2.6938932815529983E-2</v>
      </c>
      <c r="Z42" s="50">
        <v>6.8776807190694469E-2</v>
      </c>
      <c r="AA42" s="50">
        <v>-1.3077664015311964E-2</v>
      </c>
      <c r="AC42" s="50">
        <v>-9.0669019450903249E-2</v>
      </c>
    </row>
    <row r="43" spans="1:29" x14ac:dyDescent="0.25">
      <c r="A43" s="50" t="s">
        <v>7</v>
      </c>
      <c r="B43" s="50">
        <v>-1.3584881726634445E-2</v>
      </c>
      <c r="F43" s="50">
        <v>7.5266837204902137E-3</v>
      </c>
      <c r="G43" s="50">
        <v>-1.1676109338065795E-3</v>
      </c>
      <c r="I43" s="50">
        <v>-6.7020065393777065E-3</v>
      </c>
      <c r="J43" s="50">
        <v>-7.6202652354452382E-3</v>
      </c>
      <c r="K43" s="50">
        <v>-4.7115649817941118E-3</v>
      </c>
      <c r="L43" s="50">
        <v>-2.0427679744494595E-2</v>
      </c>
      <c r="M43" s="50">
        <v>-2.7027971865134639E-2</v>
      </c>
      <c r="N43" s="50">
        <v>0</v>
      </c>
      <c r="O43" s="50">
        <v>-1.0743426824716426E-3</v>
      </c>
      <c r="P43" s="50">
        <v>-1.1244035449019876E-2</v>
      </c>
      <c r="Q43" s="50">
        <v>-5.73372001070327E-2</v>
      </c>
      <c r="R43" s="50">
        <v>-7.5307875401019681E-3</v>
      </c>
      <c r="S43" s="50">
        <v>-9.3277893597499568E-3</v>
      </c>
      <c r="W43" s="50">
        <v>0</v>
      </c>
      <c r="X43" s="50">
        <v>-4.8677002042306808E-2</v>
      </c>
      <c r="Y43" s="50">
        <v>-1.8295618152836799E-3</v>
      </c>
      <c r="Z43" s="50">
        <v>-1.2537150013268484E-3</v>
      </c>
      <c r="AA43" s="50">
        <v>-5.2126508505730368E-4</v>
      </c>
      <c r="AC43" s="50">
        <v>-2.9543554624203827E-2</v>
      </c>
    </row>
    <row r="44" spans="1:29" x14ac:dyDescent="0.25">
      <c r="A44" s="50" t="s">
        <v>8</v>
      </c>
      <c r="B44" s="50">
        <v>-2.3370859397068108E-2</v>
      </c>
      <c r="F44" s="50">
        <v>4.1151894722815394E-3</v>
      </c>
      <c r="G44" s="50">
        <v>-2.8492156812443123E-3</v>
      </c>
      <c r="I44" s="50">
        <v>-8.2849176478911723E-4</v>
      </c>
      <c r="J44" s="50">
        <v>0</v>
      </c>
      <c r="K44" s="50">
        <v>0</v>
      </c>
      <c r="L44" s="50">
        <v>-1.8211999566287055E-2</v>
      </c>
      <c r="M44" s="50">
        <v>0</v>
      </c>
      <c r="N44" s="50">
        <v>0</v>
      </c>
      <c r="O44" s="50">
        <v>0</v>
      </c>
      <c r="P44" s="50">
        <v>-4.0910849324070098E-4</v>
      </c>
      <c r="Q44" s="50">
        <v>-1.4102952732457328E-2</v>
      </c>
      <c r="R44" s="50">
        <v>-1.8370943199251619E-4</v>
      </c>
      <c r="S44" s="50">
        <v>0</v>
      </c>
      <c r="W44" s="50">
        <v>-7.2239172195586549E-3</v>
      </c>
      <c r="X44" s="50">
        <v>-1.4951469615290243E-3</v>
      </c>
      <c r="Y44" s="50">
        <v>-5.7474557513554989E-3</v>
      </c>
      <c r="Z44" s="50">
        <v>-2.0059440021229576E-3</v>
      </c>
      <c r="AA44" s="50">
        <v>-9.1333144223519121E-3</v>
      </c>
      <c r="AC44" s="50">
        <v>-3.8934096277608763E-3</v>
      </c>
    </row>
    <row r="45" spans="1:29" x14ac:dyDescent="0.25">
      <c r="A45" s="50" t="s">
        <v>9</v>
      </c>
      <c r="B45" s="50">
        <v>1.3473828480722715E-5</v>
      </c>
      <c r="F45" s="50">
        <v>0</v>
      </c>
      <c r="G45" s="50">
        <v>-2.4303580599478055E-5</v>
      </c>
      <c r="I45" s="50">
        <v>9.8966247176202589E-5</v>
      </c>
      <c r="J45" s="50">
        <v>0</v>
      </c>
      <c r="K45" s="50">
        <v>0</v>
      </c>
      <c r="L45" s="50">
        <v>0</v>
      </c>
      <c r="M45" s="50">
        <v>0</v>
      </c>
      <c r="N45" s="50">
        <v>0</v>
      </c>
      <c r="O45" s="50">
        <v>0</v>
      </c>
      <c r="P45" s="50">
        <v>0</v>
      </c>
      <c r="Q45" s="50">
        <v>-3.414589097532996E-4</v>
      </c>
      <c r="R45" s="50">
        <v>0</v>
      </c>
      <c r="S45" s="50">
        <v>0</v>
      </c>
      <c r="W45" s="50">
        <v>0</v>
      </c>
      <c r="X45" s="50">
        <v>0</v>
      </c>
      <c r="Y45" s="50">
        <v>-2.3036103449307105E-5</v>
      </c>
      <c r="Z45" s="50">
        <v>0</v>
      </c>
      <c r="AA45" s="50">
        <v>-1.1892941261016153E-4</v>
      </c>
      <c r="AC45" s="50">
        <v>0</v>
      </c>
    </row>
    <row r="46" spans="1:29" x14ac:dyDescent="0.25">
      <c r="A46" s="50" t="s">
        <v>23</v>
      </c>
      <c r="B46" s="50">
        <v>1.1366190506084525E-2</v>
      </c>
      <c r="F46" s="50">
        <v>1.3885265158174447E-2</v>
      </c>
      <c r="G46" s="50">
        <v>6.0046640072304105E-2</v>
      </c>
      <c r="I46" s="50">
        <v>2.4032565144184757E-2</v>
      </c>
      <c r="J46" s="50">
        <v>9.7829594965305792E-4</v>
      </c>
      <c r="K46" s="50">
        <v>0</v>
      </c>
      <c r="L46" s="50">
        <v>8.8784807587291015E-3</v>
      </c>
      <c r="M46" s="50">
        <v>0</v>
      </c>
      <c r="N46" s="50">
        <v>1.3267630645010024E-2</v>
      </c>
      <c r="O46" s="50">
        <v>0</v>
      </c>
      <c r="P46" s="50">
        <v>1.0682044954036357E-2</v>
      </c>
      <c r="Q46" s="50">
        <v>5.1774440438494926E-2</v>
      </c>
      <c r="R46" s="50">
        <v>2.5042825679092912E-2</v>
      </c>
      <c r="S46" s="50">
        <v>0</v>
      </c>
      <c r="W46" s="50">
        <v>0</v>
      </c>
      <c r="X46" s="50">
        <v>4.1065361564528981E-2</v>
      </c>
      <c r="Y46" s="50">
        <v>2.1151190539762678E-3</v>
      </c>
      <c r="Z46" s="50">
        <v>2.477318045748131E-3</v>
      </c>
      <c r="AA46" s="50">
        <v>0</v>
      </c>
      <c r="AC46" s="50">
        <v>-1.5436167950264623E-2</v>
      </c>
    </row>
    <row r="47" spans="1:29" x14ac:dyDescent="0.25">
      <c r="A47" s="50" t="s">
        <v>139</v>
      </c>
      <c r="B47" s="50">
        <v>0</v>
      </c>
      <c r="F47" s="50">
        <v>3.1409813523128483E-3</v>
      </c>
      <c r="G47" s="50">
        <v>8.7981623070155258E-3</v>
      </c>
      <c r="I47" s="50">
        <v>2.0678674288488845E-2</v>
      </c>
      <c r="J47" s="50">
        <v>0</v>
      </c>
      <c r="K47" s="50">
        <v>0</v>
      </c>
      <c r="L47" s="50">
        <v>2.3553769475477908E-3</v>
      </c>
      <c r="M47" s="50">
        <v>0</v>
      </c>
      <c r="N47" s="50">
        <v>1.1219242403126661E-2</v>
      </c>
      <c r="O47" s="50">
        <v>0</v>
      </c>
      <c r="P47" s="50">
        <v>6.0635402336854157E-3</v>
      </c>
      <c r="Q47" s="50">
        <v>4.0343190261635908E-2</v>
      </c>
      <c r="R47" s="50">
        <v>9.0545721510726807E-3</v>
      </c>
      <c r="S47" s="50">
        <v>0</v>
      </c>
      <c r="W47" s="50">
        <v>0</v>
      </c>
      <c r="X47" s="50">
        <v>6.1970169823657544E-3</v>
      </c>
      <c r="Y47" s="50">
        <v>5.6738875224509227E-3</v>
      </c>
      <c r="Z47" s="50">
        <v>4.8933021435050364E-3</v>
      </c>
      <c r="AA47" s="50">
        <v>0</v>
      </c>
      <c r="AC47" s="50">
        <v>0</v>
      </c>
    </row>
    <row r="48" spans="1:29" x14ac:dyDescent="0.25">
      <c r="A48" s="50" t="s">
        <v>12</v>
      </c>
      <c r="B48" s="50">
        <v>-0.1119571193814881</v>
      </c>
      <c r="F48" s="50">
        <v>9.8372624527872984E-3</v>
      </c>
      <c r="G48" s="50">
        <v>6.1733889998977408E-2</v>
      </c>
      <c r="I48" s="50">
        <v>2.0247448628934999E-3</v>
      </c>
      <c r="J48" s="50">
        <v>0</v>
      </c>
      <c r="K48" s="50">
        <v>0</v>
      </c>
      <c r="L48" s="50">
        <v>-6.669425657185013E-2</v>
      </c>
      <c r="M48" s="50">
        <v>0</v>
      </c>
      <c r="N48" s="50">
        <v>1.8932471555276242E-3</v>
      </c>
      <c r="O48" s="50">
        <v>0</v>
      </c>
      <c r="P48" s="50">
        <v>0</v>
      </c>
      <c r="Q48" s="50">
        <v>-7.0723777205757461E-3</v>
      </c>
      <c r="R48" s="50">
        <v>-3.3069302590713172E-5</v>
      </c>
      <c r="S48" s="50">
        <v>0</v>
      </c>
      <c r="W48" s="50">
        <v>-7.2942921959229324E-3</v>
      </c>
      <c r="X48" s="50">
        <v>4.7551052335045203E-3</v>
      </c>
      <c r="Y48" s="50">
        <v>-5.8499636950324219E-4</v>
      </c>
      <c r="Z48" s="50">
        <v>-1.5349691857299789E-3</v>
      </c>
      <c r="AA48" s="50">
        <v>-6.774854874688401E-3</v>
      </c>
      <c r="AC48" s="50">
        <v>-6.2490703418053135E-2</v>
      </c>
    </row>
    <row r="49" spans="1:29" x14ac:dyDescent="0.25">
      <c r="A49" s="50" t="s">
        <v>13</v>
      </c>
      <c r="B49" s="50">
        <v>-1.4381300154999135E-2</v>
      </c>
      <c r="F49" s="50">
        <v>7.472288258104684E-3</v>
      </c>
      <c r="G49" s="50">
        <v>5.2706843172696631E-2</v>
      </c>
      <c r="I49" s="50">
        <v>3.1540480985167083E-3</v>
      </c>
      <c r="J49" s="50">
        <v>7.0598676779086659E-3</v>
      </c>
      <c r="K49" s="50">
        <v>0</v>
      </c>
      <c r="L49" s="50">
        <v>-2.5930614557039943E-3</v>
      </c>
      <c r="M49" s="50">
        <v>0</v>
      </c>
      <c r="N49" s="50">
        <v>1.0088553129686553E-2</v>
      </c>
      <c r="O49" s="50">
        <v>0</v>
      </c>
      <c r="P49" s="50">
        <v>1.695960985517172E-3</v>
      </c>
      <c r="Q49" s="50">
        <v>-7.3129170850124922E-2</v>
      </c>
      <c r="R49" s="50">
        <v>0</v>
      </c>
      <c r="S49" s="50">
        <v>0</v>
      </c>
      <c r="W49" s="50">
        <v>-2.671638658853536E-3</v>
      </c>
      <c r="X49" s="50">
        <v>9.894212914268178E-3</v>
      </c>
      <c r="Y49" s="50">
        <v>-0.1028940208398559</v>
      </c>
      <c r="Z49" s="50">
        <v>1.8491733050814141E-2</v>
      </c>
      <c r="AA49" s="50">
        <v>-0.16298403108679807</v>
      </c>
      <c r="AC49" s="50">
        <v>-9.7705821323672393E-2</v>
      </c>
    </row>
    <row r="50" spans="1:29" x14ac:dyDescent="0.25">
      <c r="A50" s="50" t="s">
        <v>14</v>
      </c>
      <c r="B50" s="50">
        <v>-0.11806459468049606</v>
      </c>
      <c r="F50" s="50">
        <v>8.1631921776686867E-3</v>
      </c>
      <c r="G50" s="50">
        <v>-5.0509675373487293E-4</v>
      </c>
      <c r="I50" s="50">
        <v>2.4571522814170341E-2</v>
      </c>
      <c r="J50" s="50">
        <v>0</v>
      </c>
      <c r="K50" s="50">
        <v>0</v>
      </c>
      <c r="L50" s="50">
        <v>-5.5351830096773066E-3</v>
      </c>
      <c r="M50" s="50">
        <v>0</v>
      </c>
      <c r="N50" s="50">
        <v>0</v>
      </c>
      <c r="O50" s="50">
        <v>0</v>
      </c>
      <c r="P50" s="50">
        <v>1.1837778158266074E-3</v>
      </c>
      <c r="Q50" s="50">
        <v>-1.0174134048631813E-2</v>
      </c>
      <c r="R50" s="50">
        <v>0</v>
      </c>
      <c r="S50" s="50">
        <v>0</v>
      </c>
      <c r="W50" s="50">
        <v>0</v>
      </c>
      <c r="X50" s="50">
        <v>8.6769599562012328E-2</v>
      </c>
      <c r="Y50" s="50">
        <v>1.0016187646190756E-2</v>
      </c>
      <c r="Z50" s="50">
        <v>-3.7176656795549091E-3</v>
      </c>
      <c r="AA50" s="50">
        <v>-6.9333317138689911E-4</v>
      </c>
      <c r="AC50" s="50">
        <v>-6.9542879763867839E-3</v>
      </c>
    </row>
    <row r="51" spans="1:29" x14ac:dyDescent="0.25">
      <c r="A51" s="50" t="s">
        <v>15</v>
      </c>
      <c r="B51" s="50">
        <v>0.15077309277846321</v>
      </c>
      <c r="F51" s="50">
        <v>4.2182091815196075E-2</v>
      </c>
      <c r="G51" s="50">
        <v>0.24806406046675228</v>
      </c>
      <c r="I51" s="50">
        <v>0.15258643359438745</v>
      </c>
      <c r="J51" s="50">
        <v>7.2288002259157658E-2</v>
      </c>
      <c r="K51" s="50">
        <v>0</v>
      </c>
      <c r="L51" s="50">
        <v>-0.13766805967686549</v>
      </c>
      <c r="M51" s="50">
        <v>0</v>
      </c>
      <c r="N51" s="50">
        <v>7.3740223701175472E-2</v>
      </c>
      <c r="O51" s="50">
        <v>8.7726215353073379E-3</v>
      </c>
      <c r="P51" s="50">
        <v>7.867251569022217E-2</v>
      </c>
      <c r="Q51" s="50">
        <v>0.12393883338359453</v>
      </c>
      <c r="R51" s="50">
        <v>2.3819234847866872E-2</v>
      </c>
      <c r="S51" s="50">
        <v>0</v>
      </c>
      <c r="W51" s="50">
        <v>0</v>
      </c>
      <c r="X51" s="50">
        <v>7.4981935399983407E-2</v>
      </c>
      <c r="Y51" s="50">
        <v>-5.0897451462004195E-3</v>
      </c>
      <c r="Z51" s="50">
        <v>6.2622055999173074E-2</v>
      </c>
      <c r="AA51" s="50">
        <v>-0.15645126568647169</v>
      </c>
      <c r="AC51" s="50">
        <v>0.47988399241409629</v>
      </c>
    </row>
    <row r="52" spans="1:29" x14ac:dyDescent="0.25">
      <c r="A52" s="50" t="s">
        <v>16</v>
      </c>
      <c r="B52" s="50">
        <v>-0.33574572291361221</v>
      </c>
      <c r="F52" s="50">
        <v>0</v>
      </c>
      <c r="G52" s="50">
        <v>-1.3700193911320022E-4</v>
      </c>
      <c r="I52" s="50">
        <v>1.103587804116859E-2</v>
      </c>
      <c r="J52" s="50">
        <v>0</v>
      </c>
      <c r="K52" s="50">
        <v>0</v>
      </c>
      <c r="L52" s="50">
        <v>4.9334455318208997E-3</v>
      </c>
      <c r="M52" s="50">
        <v>0</v>
      </c>
      <c r="N52" s="50">
        <v>0</v>
      </c>
      <c r="O52" s="50">
        <v>0</v>
      </c>
      <c r="P52" s="50">
        <v>0</v>
      </c>
      <c r="Q52" s="50">
        <v>-1.2464985502947659E-3</v>
      </c>
      <c r="R52" s="50">
        <v>0</v>
      </c>
      <c r="S52" s="50">
        <v>0</v>
      </c>
      <c r="W52" s="50">
        <v>0</v>
      </c>
      <c r="X52" s="50">
        <v>3.206206560957655E-3</v>
      </c>
      <c r="Y52" s="50">
        <v>1.7080816911635488E-2</v>
      </c>
      <c r="Z52" s="50">
        <v>-9.426311847861215E-3</v>
      </c>
      <c r="AA52" s="50">
        <v>0</v>
      </c>
      <c r="AC52" s="50">
        <v>0</v>
      </c>
    </row>
    <row r="53" spans="1:29" x14ac:dyDescent="0.25">
      <c r="A53" s="50" t="s">
        <v>17</v>
      </c>
      <c r="B53" s="50">
        <v>0.21500402025164053</v>
      </c>
      <c r="F53" s="50">
        <v>3.2647169813433546E-2</v>
      </c>
      <c r="G53" s="50">
        <v>0.16107280331232315</v>
      </c>
      <c r="I53" s="50">
        <v>0.11203261009422238</v>
      </c>
      <c r="J53" s="50">
        <v>6.0689648216879138E-2</v>
      </c>
      <c r="K53" s="50">
        <v>0</v>
      </c>
      <c r="L53" s="50">
        <v>3.099792377883883E-2</v>
      </c>
      <c r="M53" s="50">
        <v>0</v>
      </c>
      <c r="N53" s="50">
        <v>3.7479281652945007E-2</v>
      </c>
      <c r="O53" s="50">
        <v>9.1373260261010131E-3</v>
      </c>
      <c r="P53" s="50">
        <v>6.7187509225201184E-2</v>
      </c>
      <c r="Q53" s="50">
        <v>3.6597667987658844E-2</v>
      </c>
      <c r="R53" s="50">
        <v>0</v>
      </c>
      <c r="S53" s="50">
        <v>0</v>
      </c>
      <c r="W53" s="50">
        <v>0</v>
      </c>
      <c r="X53" s="50">
        <v>4.1134095698490927E-2</v>
      </c>
      <c r="Y53" s="50">
        <v>0.2030337607835852</v>
      </c>
      <c r="Z53" s="50">
        <v>0.19295288172104741</v>
      </c>
      <c r="AA53" s="50">
        <v>0.67147995394530113</v>
      </c>
      <c r="AC53" s="50">
        <v>6.5370071206683922E-2</v>
      </c>
    </row>
    <row r="54" spans="1:29" x14ac:dyDescent="0.25">
      <c r="A54" s="50" t="s">
        <v>140</v>
      </c>
      <c r="B54" s="50">
        <v>3.1607570284229294E-2</v>
      </c>
      <c r="F54" s="50">
        <v>0</v>
      </c>
      <c r="G54" s="50">
        <v>3.2303567351114346E-3</v>
      </c>
      <c r="I54" s="50">
        <v>3.5853041641678183E-4</v>
      </c>
      <c r="J54" s="50">
        <v>0</v>
      </c>
      <c r="K54" s="50">
        <v>-3.9851803216209271E-5</v>
      </c>
      <c r="L54" s="50">
        <v>0</v>
      </c>
      <c r="M54" s="50">
        <v>0</v>
      </c>
      <c r="N54" s="50">
        <v>0</v>
      </c>
      <c r="O54" s="50">
        <v>0</v>
      </c>
      <c r="P54" s="50">
        <v>1.5645941206685835E-2</v>
      </c>
      <c r="Q54" s="50">
        <v>5.8772199259969557E-3</v>
      </c>
      <c r="R54" s="50">
        <v>0</v>
      </c>
      <c r="S54" s="50">
        <v>0</v>
      </c>
      <c r="W54" s="50">
        <v>0</v>
      </c>
      <c r="X54" s="50">
        <v>1.4622420855599873E-4</v>
      </c>
      <c r="Y54" s="50">
        <v>7.8499065090975833E-4</v>
      </c>
      <c r="Z54" s="50">
        <v>0</v>
      </c>
      <c r="AA54" s="50">
        <v>0</v>
      </c>
      <c r="AC54" s="50">
        <v>0</v>
      </c>
    </row>
    <row r="55" spans="1:29" x14ac:dyDescent="0.25">
      <c r="A55" s="50" t="s">
        <v>141</v>
      </c>
      <c r="B55" s="50">
        <v>0.1052450423819799</v>
      </c>
      <c r="F55" s="50">
        <v>6.9426325790872233E-3</v>
      </c>
      <c r="G55" s="50">
        <v>2.3698093740868113E-2</v>
      </c>
      <c r="I55" s="50">
        <v>3.4619050347910268E-2</v>
      </c>
      <c r="J55" s="50">
        <v>6.5303776020655159E-3</v>
      </c>
      <c r="K55" s="50">
        <v>0</v>
      </c>
      <c r="L55" s="50">
        <v>6.9207372039058546E-3</v>
      </c>
      <c r="M55" s="50">
        <v>0</v>
      </c>
      <c r="N55" s="50">
        <v>6.661425176856456E-3</v>
      </c>
      <c r="O55" s="50">
        <v>-1.9724699550558632E-2</v>
      </c>
      <c r="P55" s="50">
        <v>3.2689684896648225E-2</v>
      </c>
      <c r="Q55" s="50">
        <v>2.8187255631794927E-2</v>
      </c>
      <c r="R55" s="50">
        <v>0</v>
      </c>
      <c r="S55" s="50">
        <v>0</v>
      </c>
      <c r="W55" s="50">
        <v>0</v>
      </c>
      <c r="X55" s="50">
        <v>8.1868044910095097E-3</v>
      </c>
      <c r="Y55" s="50">
        <v>-0.12431489692107305</v>
      </c>
      <c r="Z55" s="50">
        <v>9.1369616802053355E-2</v>
      </c>
      <c r="AA55" s="50">
        <v>-0.16764136137811309</v>
      </c>
      <c r="AC55" s="50">
        <v>-3.4328626760229929E-3</v>
      </c>
    </row>
    <row r="56" spans="1:29" x14ac:dyDescent="0.25">
      <c r="A56" s="50" t="s">
        <v>20</v>
      </c>
      <c r="B56" s="50">
        <v>1.3963202277216674E-2</v>
      </c>
      <c r="F56" s="50">
        <v>0</v>
      </c>
      <c r="G56" s="50">
        <v>-0.72789508016766713</v>
      </c>
      <c r="I56" s="50">
        <v>-0.49040061006950941</v>
      </c>
      <c r="J56" s="50">
        <v>-5.1336873935403857E-3</v>
      </c>
      <c r="K56" s="50">
        <v>0</v>
      </c>
      <c r="L56" s="50">
        <v>1.8610385758402299E-4</v>
      </c>
      <c r="M56" s="50">
        <v>0</v>
      </c>
      <c r="N56" s="50">
        <v>9.2032847838148402E-3</v>
      </c>
      <c r="O56" s="50">
        <v>0</v>
      </c>
      <c r="P56" s="50">
        <v>-1.0118415570244385E-2</v>
      </c>
      <c r="Q56" s="50">
        <v>-9.0592018716068306E-4</v>
      </c>
      <c r="R56" s="50">
        <v>-7.257710095579295E-3</v>
      </c>
      <c r="S56" s="50">
        <v>0</v>
      </c>
      <c r="W56" s="50">
        <v>-9.7465158092099723E-3</v>
      </c>
      <c r="X56" s="50">
        <v>-1.0354840466038993E-3</v>
      </c>
      <c r="Y56" s="50">
        <v>1.8754624806317538E-4</v>
      </c>
      <c r="Z56" s="50">
        <v>-0.43232061928377341</v>
      </c>
      <c r="AA56" s="50">
        <v>-0.14777612120071135</v>
      </c>
      <c r="AC56" s="50">
        <v>-0.15128419137277926</v>
      </c>
    </row>
    <row r="57" spans="1:29" x14ac:dyDescent="0.25">
      <c r="A57" s="50" t="s">
        <v>21</v>
      </c>
      <c r="B57" s="50">
        <v>3.796282934169027E-2</v>
      </c>
      <c r="F57" s="50">
        <v>9.0478179417781881E-3</v>
      </c>
      <c r="G57" s="50">
        <v>-5.4189329742176896E-3</v>
      </c>
      <c r="I57" s="50">
        <v>1.1550839367236132E-2</v>
      </c>
      <c r="J57" s="50">
        <v>3.1517266419235114E-2</v>
      </c>
      <c r="K57" s="50">
        <v>0</v>
      </c>
      <c r="L57" s="50">
        <v>4.4345059814942973E-2</v>
      </c>
      <c r="M57" s="50">
        <v>0</v>
      </c>
      <c r="N57" s="50">
        <v>1.8231268905080828E-2</v>
      </c>
      <c r="O57" s="50">
        <v>2.0896581634664669E-2</v>
      </c>
      <c r="P57" s="50">
        <v>-5.5007074609306683E-4</v>
      </c>
      <c r="Q57" s="50">
        <v>-1.2989223667507654E-2</v>
      </c>
      <c r="R57" s="50">
        <v>-5.0216207769693125E-4</v>
      </c>
      <c r="S57" s="50">
        <v>-3.3146464136966952E-4</v>
      </c>
      <c r="W57" s="50">
        <v>0</v>
      </c>
      <c r="X57" s="50">
        <v>9.7534101088739278E-4</v>
      </c>
      <c r="Y57" s="50">
        <v>2.3129832859503943E-2</v>
      </c>
      <c r="Z57" s="50">
        <v>-5.1924696304953639E-4</v>
      </c>
      <c r="AA57" s="50">
        <v>-6.3078136118002266E-3</v>
      </c>
      <c r="AC57" s="50">
        <v>-8.0779959299675675E-3</v>
      </c>
    </row>
    <row r="59" spans="1:29" x14ac:dyDescent="0.25">
      <c r="A59" s="50" t="s">
        <v>22</v>
      </c>
      <c r="B59" s="50">
        <v>1.4226789309291152E-2</v>
      </c>
      <c r="F59" s="50">
        <v>-0.13331870154854297</v>
      </c>
      <c r="G59" s="50">
        <v>0.11460526202868425</v>
      </c>
      <c r="I59" s="50">
        <v>9.3755712999913643E-2</v>
      </c>
      <c r="J59" s="50">
        <v>-0.17392977073135885</v>
      </c>
      <c r="K59" s="50">
        <v>3.9851803216195414E-5</v>
      </c>
      <c r="L59" s="50">
        <v>0.1138734328207277</v>
      </c>
      <c r="M59" s="50">
        <v>0</v>
      </c>
      <c r="N59" s="50">
        <v>-0.1817841575532233</v>
      </c>
      <c r="O59" s="50">
        <v>-1.9081829645514414E-2</v>
      </c>
      <c r="P59" s="50">
        <v>-0.20315248869148561</v>
      </c>
      <c r="Q59" s="50">
        <v>-0.1812012826048805</v>
      </c>
      <c r="R59" s="50">
        <v>-5.0123691202165643E-2</v>
      </c>
      <c r="S59" s="50">
        <v>3.314646413695721E-4</v>
      </c>
      <c r="W59" s="50">
        <v>1.9712446663986527E-2</v>
      </c>
      <c r="X59" s="50">
        <v>-0.27627641957996074</v>
      </c>
      <c r="Y59" s="50">
        <v>-2.9138482399682884E-2</v>
      </c>
      <c r="Z59" s="50">
        <v>7.4711905197627854E-2</v>
      </c>
      <c r="AA59" s="50">
        <v>-2.2851172935331343E-2</v>
      </c>
      <c r="AC59" s="50">
        <v>-0.19987203297363348</v>
      </c>
    </row>
    <row r="60" spans="1:29" x14ac:dyDescent="0.25">
      <c r="A60" s="50" t="s">
        <v>23</v>
      </c>
      <c r="B60" s="50">
        <v>1.1366190506084525E-2</v>
      </c>
      <c r="F60" s="50">
        <v>1.7026246510487293E-2</v>
      </c>
      <c r="G60" s="50">
        <v>6.8844802379319628E-2</v>
      </c>
      <c r="I60" s="50">
        <v>4.4711239432673598E-2</v>
      </c>
      <c r="J60" s="50">
        <v>9.7829594965305792E-4</v>
      </c>
      <c r="K60" s="50">
        <v>0</v>
      </c>
      <c r="L60" s="50">
        <v>1.1233857706276891E-2</v>
      </c>
      <c r="M60" s="50">
        <v>0</v>
      </c>
      <c r="N60" s="50">
        <v>2.4486873048136685E-2</v>
      </c>
      <c r="O60" s="50">
        <v>0</v>
      </c>
      <c r="P60" s="50">
        <v>1.6745585187721772E-2</v>
      </c>
      <c r="Q60" s="50">
        <v>9.2117630700130834E-2</v>
      </c>
      <c r="R60" s="50">
        <v>3.4097397830165591E-2</v>
      </c>
      <c r="S60" s="50">
        <v>0</v>
      </c>
      <c r="W60" s="50">
        <v>0</v>
      </c>
      <c r="X60" s="50">
        <v>4.7262378546894732E-2</v>
      </c>
      <c r="Y60" s="50">
        <v>7.7890065764271918E-3</v>
      </c>
      <c r="Z60" s="50">
        <v>7.3706201892531674E-3</v>
      </c>
      <c r="AA60" s="50">
        <v>0</v>
      </c>
      <c r="AC60" s="50">
        <v>-1.5436167950264623E-2</v>
      </c>
    </row>
    <row r="61" spans="1:29" x14ac:dyDescent="0.25">
      <c r="A61" s="50" t="s">
        <v>24</v>
      </c>
      <c r="B61" s="50">
        <v>-7.7519011434282414E-2</v>
      </c>
      <c r="F61" s="50">
        <v>0.10724463709627752</v>
      </c>
      <c r="G61" s="50">
        <v>0.549863948733881</v>
      </c>
      <c r="I61" s="50">
        <v>0.34038281826968597</v>
      </c>
      <c r="J61" s="50">
        <v>0.14656789575601098</v>
      </c>
      <c r="K61" s="50">
        <v>-3.9851803216209271E-5</v>
      </c>
      <c r="L61" s="50">
        <v>-0.16963845419953127</v>
      </c>
      <c r="M61" s="50">
        <v>0</v>
      </c>
      <c r="N61" s="50">
        <v>0.1298627308161911</v>
      </c>
      <c r="O61" s="50">
        <v>-1.8147519891502789E-3</v>
      </c>
      <c r="P61" s="50">
        <v>0.19707538982010117</v>
      </c>
      <c r="Q61" s="50">
        <v>0.10297879575941798</v>
      </c>
      <c r="R61" s="50">
        <v>2.3786165545276159E-2</v>
      </c>
      <c r="S61" s="50">
        <v>0</v>
      </c>
      <c r="W61" s="50">
        <v>-9.9659308547764679E-3</v>
      </c>
      <c r="X61" s="50">
        <v>0.22907418406878252</v>
      </c>
      <c r="Y61" s="50">
        <v>-1.9679032843114008E-3</v>
      </c>
      <c r="Z61" s="50">
        <v>0.35075734085994192</v>
      </c>
      <c r="AA61" s="50">
        <v>0.17693510774784293</v>
      </c>
      <c r="AC61" s="50">
        <v>0.37467038822664483</v>
      </c>
    </row>
    <row r="62" spans="1:29" x14ac:dyDescent="0.25">
      <c r="A62" s="50" t="s">
        <v>20</v>
      </c>
      <c r="B62" s="50">
        <v>1.3963202277216674E-2</v>
      </c>
      <c r="F62" s="50">
        <v>0</v>
      </c>
      <c r="G62" s="50">
        <v>-0.72789508016766713</v>
      </c>
      <c r="I62" s="50">
        <v>-0.49040061006950941</v>
      </c>
      <c r="J62" s="50">
        <v>-5.1336873935403857E-3</v>
      </c>
      <c r="K62" s="50">
        <v>0</v>
      </c>
      <c r="L62" s="50">
        <v>1.8610385758402299E-4</v>
      </c>
      <c r="M62" s="50">
        <v>0</v>
      </c>
      <c r="N62" s="50">
        <v>9.2032847838148402E-3</v>
      </c>
      <c r="O62" s="50">
        <v>0</v>
      </c>
      <c r="P62" s="50">
        <v>-1.0118415570244385E-2</v>
      </c>
      <c r="Q62" s="50">
        <v>-9.0592018716068306E-4</v>
      </c>
      <c r="R62" s="50">
        <v>-7.257710095579295E-3</v>
      </c>
      <c r="S62" s="50">
        <v>0</v>
      </c>
      <c r="W62" s="50">
        <v>-9.7465158092099723E-3</v>
      </c>
      <c r="X62" s="50">
        <v>-1.0354840466038993E-3</v>
      </c>
      <c r="Y62" s="50">
        <v>1.8754624806317538E-4</v>
      </c>
      <c r="Z62" s="50">
        <v>-0.43232061928377341</v>
      </c>
      <c r="AA62" s="50">
        <v>-0.14777612120071135</v>
      </c>
      <c r="AC62" s="50">
        <v>-0.15128419137277926</v>
      </c>
    </row>
    <row r="63" spans="1:29" x14ac:dyDescent="0.25">
      <c r="A63" s="50" t="s">
        <v>21</v>
      </c>
      <c r="B63" s="50">
        <v>3.796282934169027E-2</v>
      </c>
      <c r="F63" s="50">
        <v>9.0478179417781881E-3</v>
      </c>
      <c r="G63" s="50">
        <v>-5.4189329742176896E-3</v>
      </c>
      <c r="I63" s="50">
        <v>1.1550839367236132E-2</v>
      </c>
      <c r="J63" s="50">
        <v>3.1517266419235114E-2</v>
      </c>
      <c r="K63" s="50">
        <v>0</v>
      </c>
      <c r="L63" s="50">
        <v>4.4345059814942973E-2</v>
      </c>
      <c r="M63" s="50">
        <v>0</v>
      </c>
      <c r="N63" s="50">
        <v>1.8231268905080828E-2</v>
      </c>
      <c r="O63" s="50">
        <v>2.0896581634664669E-2</v>
      </c>
      <c r="P63" s="50">
        <v>-5.5007074609306683E-4</v>
      </c>
      <c r="Q63" s="50">
        <v>-1.2989223667507654E-2</v>
      </c>
      <c r="R63" s="50">
        <v>-5.0216207769693125E-4</v>
      </c>
      <c r="S63" s="50">
        <v>-3.3146464136966952E-4</v>
      </c>
      <c r="W63" s="50">
        <v>0</v>
      </c>
      <c r="X63" s="50">
        <v>9.7534101088739278E-4</v>
      </c>
      <c r="Y63" s="50">
        <v>2.3129832859503943E-2</v>
      </c>
      <c r="Z63" s="50">
        <v>-5.1924696304953639E-4</v>
      </c>
      <c r="AA63" s="50">
        <v>-6.3078136118002266E-3</v>
      </c>
      <c r="AC63" s="50">
        <v>-8.0779959299675675E-3</v>
      </c>
    </row>
    <row r="64" spans="1:29" x14ac:dyDescent="0.25">
      <c r="A64" s="50" t="s">
        <v>25</v>
      </c>
      <c r="B64" s="50">
        <v>0.45665432908556514</v>
      </c>
      <c r="F64" s="50">
        <v>9.2385163818134386E-2</v>
      </c>
      <c r="G64" s="50">
        <v>0.4943156594190562</v>
      </c>
      <c r="I64" s="50">
        <v>0.32316978267070195</v>
      </c>
      <c r="J64" s="50">
        <v>0.14656789575601098</v>
      </c>
      <c r="K64" s="50">
        <v>0</v>
      </c>
      <c r="L64" s="50">
        <v>-9.9987083202276991E-2</v>
      </c>
      <c r="M64" s="50">
        <v>0</v>
      </c>
      <c r="N64" s="50">
        <v>0.13918872606379015</v>
      </c>
      <c r="O64" s="50">
        <v>-1.8147519891502789E-3</v>
      </c>
      <c r="P64" s="50">
        <v>0.18630921103127415</v>
      </c>
      <c r="Q64" s="50">
        <v>0.15559631750480601</v>
      </c>
      <c r="R64" s="50">
        <v>3.2873806998939555E-2</v>
      </c>
      <c r="S64" s="50">
        <v>0</v>
      </c>
      <c r="W64" s="50">
        <v>-2.671638658853536E-3</v>
      </c>
      <c r="X64" s="50">
        <v>0.14039406548611777</v>
      </c>
      <c r="Y64" s="50">
        <v>-2.3614050704542588E-2</v>
      </c>
      <c r="Z64" s="50">
        <v>0.37032958971659302</v>
      </c>
      <c r="AA64" s="50">
        <v>0.18428436638130796</v>
      </c>
      <c r="AC64" s="50">
        <v>0.44411537962108477</v>
      </c>
    </row>
    <row r="65" spans="1:29" x14ac:dyDescent="0.25">
      <c r="A65" s="50" t="s">
        <v>83</v>
      </c>
      <c r="B65" s="50">
        <v>0.30306829465604607</v>
      </c>
      <c r="F65" s="50">
        <v>1.1049983595231083E-2</v>
      </c>
      <c r="G65" s="50">
        <v>9.9527555003935328E-2</v>
      </c>
      <c r="I65" s="50">
        <v>0.13381528966584383</v>
      </c>
      <c r="J65" s="50">
        <v>1.7775738260448603E-2</v>
      </c>
      <c r="K65" s="50">
        <v>0</v>
      </c>
      <c r="L65" s="50">
        <v>-0.20006169317668338</v>
      </c>
      <c r="M65" s="50">
        <v>0</v>
      </c>
      <c r="N65" s="50">
        <v>5.7586267647298571E-4</v>
      </c>
      <c r="O65" s="50">
        <v>2.9028506091550682E-3</v>
      </c>
      <c r="P65" s="50">
        <v>3.8416689791170959E-2</v>
      </c>
      <c r="Q65" s="50">
        <v>0.17771189866876472</v>
      </c>
      <c r="R65" s="50">
        <v>0</v>
      </c>
      <c r="S65" s="50">
        <v>0</v>
      </c>
      <c r="W65" s="50">
        <v>0</v>
      </c>
      <c r="X65" s="50">
        <v>3.5971155304775682E-2</v>
      </c>
      <c r="Y65" s="50">
        <v>0.24138767274931613</v>
      </c>
      <c r="Z65" s="50">
        <v>9.2030745731867758E-2</v>
      </c>
      <c r="AA65" s="50">
        <v>-6.6596149802558152E-2</v>
      </c>
      <c r="AC65" s="50">
        <v>0.3049802999240101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C526C7-C747-403A-B9FA-C66CE6CA59E2}">
  <dimension ref="A1:AC65"/>
  <sheetViews>
    <sheetView topLeftCell="M28" zoomScale="85" zoomScaleNormal="85" workbookViewId="0">
      <selection activeCell="B59" sqref="B59:AC65"/>
    </sheetView>
  </sheetViews>
  <sheetFormatPr defaultRowHeight="15" x14ac:dyDescent="0.25"/>
  <cols>
    <col min="1" max="1" width="23.140625" style="50" bestFit="1" customWidth="1"/>
    <col min="2" max="2" width="7.85546875" style="50" bestFit="1" customWidth="1"/>
    <col min="3" max="5" width="5.5703125" style="50" bestFit="1" customWidth="1"/>
    <col min="6" max="7" width="7.85546875" style="50" bestFit="1" customWidth="1"/>
    <col min="8" max="8" width="6.7109375" style="50" bestFit="1" customWidth="1"/>
    <col min="9" max="10" width="7.85546875" style="50" bestFit="1" customWidth="1"/>
    <col min="11" max="11" width="8.140625" style="50" bestFit="1" customWidth="1"/>
    <col min="12" max="12" width="7.85546875" style="50" bestFit="1" customWidth="1"/>
    <col min="13" max="13" width="8.140625" style="50" bestFit="1" customWidth="1"/>
    <col min="14" max="14" width="7.85546875" style="50" bestFit="1" customWidth="1"/>
    <col min="15" max="15" width="7.140625" style="50" bestFit="1" customWidth="1"/>
    <col min="16" max="17" width="7.85546875" style="50" bestFit="1" customWidth="1"/>
    <col min="18" max="18" width="7.140625" style="50" bestFit="1" customWidth="1"/>
    <col min="19" max="19" width="8.140625" style="50" bestFit="1" customWidth="1"/>
    <col min="20" max="22" width="5.5703125" style="50" bestFit="1" customWidth="1"/>
    <col min="23" max="23" width="8.140625" style="50" bestFit="1" customWidth="1"/>
    <col min="24" max="26" width="7.85546875" style="50" bestFit="1" customWidth="1"/>
    <col min="27" max="27" width="8.140625" style="50" bestFit="1" customWidth="1"/>
    <col min="28" max="28" width="5.5703125" style="50" bestFit="1" customWidth="1"/>
    <col min="29" max="29" width="7.85546875" style="50" bestFit="1" customWidth="1"/>
    <col min="30" max="16384" width="9.140625" style="50"/>
  </cols>
  <sheetData>
    <row r="1" spans="1:29" x14ac:dyDescent="0.25">
      <c r="A1" s="50" t="s">
        <v>112</v>
      </c>
      <c r="B1">
        <v>88</v>
      </c>
      <c r="C1">
        <v>133</v>
      </c>
      <c r="D1">
        <v>142</v>
      </c>
      <c r="E1">
        <v>156</v>
      </c>
      <c r="F1">
        <v>160</v>
      </c>
      <c r="G1" t="s">
        <v>27</v>
      </c>
      <c r="H1" t="s">
        <v>28</v>
      </c>
      <c r="I1">
        <v>197</v>
      </c>
      <c r="J1">
        <v>234</v>
      </c>
      <c r="K1">
        <v>262</v>
      </c>
      <c r="L1">
        <v>276</v>
      </c>
      <c r="M1">
        <v>295</v>
      </c>
      <c r="N1">
        <v>301</v>
      </c>
      <c r="O1">
        <v>332</v>
      </c>
      <c r="P1">
        <v>339</v>
      </c>
      <c r="Q1">
        <v>355</v>
      </c>
      <c r="R1">
        <v>363</v>
      </c>
      <c r="S1">
        <v>386</v>
      </c>
      <c r="T1">
        <v>392</v>
      </c>
      <c r="U1">
        <v>398</v>
      </c>
      <c r="V1">
        <v>406</v>
      </c>
      <c r="W1">
        <v>411</v>
      </c>
      <c r="X1">
        <v>448</v>
      </c>
      <c r="Y1">
        <v>462</v>
      </c>
      <c r="Z1">
        <v>611</v>
      </c>
      <c r="AA1">
        <v>618</v>
      </c>
      <c r="AB1">
        <v>625</v>
      </c>
      <c r="AC1">
        <v>607</v>
      </c>
    </row>
    <row r="2" spans="1:29" x14ac:dyDescent="0.25">
      <c r="A2" s="50" t="s">
        <v>113</v>
      </c>
      <c r="B2" s="50" t="s">
        <v>114</v>
      </c>
      <c r="C2" s="50" t="s">
        <v>115</v>
      </c>
      <c r="D2" s="50" t="s">
        <v>116</v>
      </c>
      <c r="E2" s="50" t="s">
        <v>117</v>
      </c>
      <c r="F2" s="50" t="s">
        <v>118</v>
      </c>
      <c r="G2" s="50" t="s">
        <v>119</v>
      </c>
      <c r="H2" s="50" t="s">
        <v>120</v>
      </c>
      <c r="I2" s="50" t="s">
        <v>103</v>
      </c>
      <c r="J2" s="50" t="s">
        <v>121</v>
      </c>
      <c r="K2" s="50" t="s">
        <v>122</v>
      </c>
      <c r="L2" s="50" t="s">
        <v>104</v>
      </c>
      <c r="M2" s="50" t="s">
        <v>123</v>
      </c>
      <c r="N2" s="50" t="s">
        <v>105</v>
      </c>
      <c r="O2" s="50" t="s">
        <v>124</v>
      </c>
      <c r="P2" s="50" t="s">
        <v>125</v>
      </c>
      <c r="Q2" s="50" t="s">
        <v>126</v>
      </c>
      <c r="R2" s="50" t="s">
        <v>127</v>
      </c>
      <c r="S2" s="50" t="s">
        <v>128</v>
      </c>
      <c r="T2" s="50" t="s">
        <v>129</v>
      </c>
      <c r="U2" s="50" t="s">
        <v>130</v>
      </c>
      <c r="V2" s="50" t="s">
        <v>131</v>
      </c>
      <c r="W2" s="50" t="s">
        <v>132</v>
      </c>
      <c r="X2" s="50" t="s">
        <v>133</v>
      </c>
      <c r="Y2" s="50" t="s">
        <v>106</v>
      </c>
      <c r="Z2" s="50" t="s">
        <v>134</v>
      </c>
      <c r="AA2" s="50" t="s">
        <v>135</v>
      </c>
      <c r="AB2" s="50" t="s">
        <v>136</v>
      </c>
      <c r="AC2" s="50" t="s">
        <v>107</v>
      </c>
    </row>
    <row r="3" spans="1:29" x14ac:dyDescent="0.25">
      <c r="A3" s="50" t="s">
        <v>147</v>
      </c>
      <c r="B3" s="50" t="s">
        <v>114</v>
      </c>
      <c r="G3" s="50" t="s">
        <v>119</v>
      </c>
      <c r="H3" s="50" t="s">
        <v>120</v>
      </c>
      <c r="I3" s="50" t="s">
        <v>103</v>
      </c>
      <c r="K3" s="50" t="s">
        <v>122</v>
      </c>
      <c r="L3" s="50" t="s">
        <v>104</v>
      </c>
      <c r="M3" s="50" t="s">
        <v>123</v>
      </c>
      <c r="O3" s="50" t="s">
        <v>124</v>
      </c>
      <c r="P3" s="50" t="s">
        <v>125</v>
      </c>
      <c r="Q3" s="50" t="s">
        <v>126</v>
      </c>
      <c r="R3" s="50" t="s">
        <v>127</v>
      </c>
      <c r="S3" s="50" t="s">
        <v>128</v>
      </c>
      <c r="T3" s="50" t="s">
        <v>129</v>
      </c>
      <c r="U3" s="50" t="s">
        <v>130</v>
      </c>
      <c r="W3" s="50" t="s">
        <v>132</v>
      </c>
      <c r="X3" s="50" t="s">
        <v>133</v>
      </c>
      <c r="Y3" s="50" t="s">
        <v>106</v>
      </c>
      <c r="Z3" s="50" t="s">
        <v>134</v>
      </c>
      <c r="AC3" s="50" t="s">
        <v>107</v>
      </c>
    </row>
    <row r="4" spans="1:29" x14ac:dyDescent="0.25">
      <c r="A4" s="50" t="s">
        <v>138</v>
      </c>
      <c r="B4" s="50">
        <v>0</v>
      </c>
      <c r="G4" s="50">
        <v>0</v>
      </c>
      <c r="H4" s="50">
        <v>0</v>
      </c>
      <c r="I4" s="50">
        <v>0</v>
      </c>
      <c r="K4" s="50">
        <v>0</v>
      </c>
      <c r="L4" s="50">
        <v>0</v>
      </c>
      <c r="M4" s="50">
        <v>0</v>
      </c>
      <c r="O4" s="50">
        <v>7.3279020647441699E-3</v>
      </c>
      <c r="P4" s="50">
        <v>0</v>
      </c>
      <c r="Q4" s="50">
        <v>0</v>
      </c>
      <c r="R4" s="50">
        <v>0</v>
      </c>
      <c r="S4" s="50">
        <v>0</v>
      </c>
      <c r="T4" s="50">
        <v>0</v>
      </c>
      <c r="U4" s="50">
        <v>0</v>
      </c>
      <c r="W4" s="50">
        <v>0</v>
      </c>
      <c r="X4" s="50">
        <v>0</v>
      </c>
      <c r="Y4" s="50">
        <v>0</v>
      </c>
      <c r="Z4" s="50">
        <v>0</v>
      </c>
      <c r="AC4" s="50">
        <v>0</v>
      </c>
    </row>
    <row r="5" spans="1:29" x14ac:dyDescent="0.25">
      <c r="A5" s="50" t="s">
        <v>2</v>
      </c>
      <c r="B5" s="50">
        <v>0</v>
      </c>
      <c r="G5" s="50">
        <v>0</v>
      </c>
      <c r="H5" s="50">
        <v>0</v>
      </c>
      <c r="I5" s="50">
        <v>0</v>
      </c>
      <c r="K5" s="50">
        <v>0.68969849246231152</v>
      </c>
      <c r="L5" s="50">
        <v>0</v>
      </c>
      <c r="M5" s="50">
        <v>0.72956664838178831</v>
      </c>
      <c r="O5" s="50">
        <v>0.59824940207715327</v>
      </c>
      <c r="P5" s="50">
        <v>0.49554694999895105</v>
      </c>
      <c r="Q5" s="50">
        <v>0</v>
      </c>
      <c r="R5" s="50">
        <v>0.31674208144796379</v>
      </c>
      <c r="S5" s="50">
        <v>0.84824350861880859</v>
      </c>
      <c r="T5" s="50">
        <v>0.68876611418047884</v>
      </c>
      <c r="U5" s="50">
        <v>0</v>
      </c>
      <c r="W5" s="50">
        <v>0</v>
      </c>
      <c r="X5" s="50">
        <v>0.21100413917964214</v>
      </c>
      <c r="Y5" s="50">
        <v>0</v>
      </c>
      <c r="Z5" s="50">
        <v>0</v>
      </c>
      <c r="AC5" s="50">
        <v>0</v>
      </c>
    </row>
    <row r="6" spans="1:29" x14ac:dyDescent="0.25">
      <c r="A6" s="50" t="s">
        <v>3</v>
      </c>
      <c r="B6" s="50">
        <v>0</v>
      </c>
      <c r="G6" s="50">
        <v>0</v>
      </c>
      <c r="H6" s="50">
        <v>0</v>
      </c>
      <c r="I6" s="50">
        <v>0</v>
      </c>
      <c r="K6" s="50">
        <v>0.31030150753768843</v>
      </c>
      <c r="L6" s="50">
        <v>2.1509523526968492E-2</v>
      </c>
      <c r="M6" s="50">
        <v>0.27043335161821175</v>
      </c>
      <c r="O6" s="50">
        <v>6.5180447955567572E-2</v>
      </c>
      <c r="P6" s="50">
        <v>0.26043343357609106</v>
      </c>
      <c r="Q6" s="50">
        <v>0</v>
      </c>
      <c r="R6" s="50">
        <v>0.42533936651583709</v>
      </c>
      <c r="S6" s="50">
        <v>1.3746454287584552E-2</v>
      </c>
      <c r="T6" s="50">
        <v>0.31123388581952116</v>
      </c>
      <c r="U6" s="50">
        <v>0</v>
      </c>
      <c r="W6" s="50">
        <v>0</v>
      </c>
      <c r="X6" s="50">
        <v>0.32579913717892933</v>
      </c>
      <c r="Y6" s="50">
        <v>0</v>
      </c>
      <c r="Z6" s="50">
        <v>0</v>
      </c>
      <c r="AC6" s="50">
        <v>8.1566473366809222E-3</v>
      </c>
    </row>
    <row r="7" spans="1:29" x14ac:dyDescent="0.25">
      <c r="A7" s="50" t="s">
        <v>4</v>
      </c>
      <c r="B7" s="50">
        <v>0</v>
      </c>
      <c r="G7" s="50">
        <v>0</v>
      </c>
      <c r="H7" s="50">
        <v>0</v>
      </c>
      <c r="I7" s="50">
        <v>0</v>
      </c>
      <c r="K7" s="50">
        <v>0</v>
      </c>
      <c r="L7" s="50">
        <v>5.9336616626119977E-2</v>
      </c>
      <c r="M7" s="50">
        <v>0</v>
      </c>
      <c r="O7" s="50">
        <v>9.6660383741723453E-4</v>
      </c>
      <c r="P7" s="50">
        <v>9.5492258977900049E-2</v>
      </c>
      <c r="Q7" s="50">
        <v>0</v>
      </c>
      <c r="R7" s="50">
        <v>0.12669683257918551</v>
      </c>
      <c r="S7" s="50">
        <v>6.2186340824787259E-2</v>
      </c>
      <c r="T7" s="50">
        <v>0</v>
      </c>
      <c r="U7" s="50">
        <v>0</v>
      </c>
      <c r="W7" s="50">
        <v>0</v>
      </c>
      <c r="X7" s="50">
        <v>0.14868685455145766</v>
      </c>
      <c r="Y7" s="50">
        <v>0</v>
      </c>
      <c r="Z7" s="50">
        <v>0</v>
      </c>
      <c r="AC7" s="50">
        <v>2.771274703639056E-2</v>
      </c>
    </row>
    <row r="8" spans="1:29" x14ac:dyDescent="0.25">
      <c r="A8" s="50" t="s">
        <v>5</v>
      </c>
      <c r="B8" s="50">
        <v>0</v>
      </c>
      <c r="G8" s="50">
        <v>0</v>
      </c>
      <c r="H8" s="50">
        <v>0</v>
      </c>
      <c r="I8" s="50">
        <v>0</v>
      </c>
      <c r="K8" s="50">
        <v>0</v>
      </c>
      <c r="L8" s="50">
        <v>6.4083545956209576E-2</v>
      </c>
      <c r="M8" s="50">
        <v>0</v>
      </c>
      <c r="O8" s="50">
        <v>5.9433073787140776E-3</v>
      </c>
      <c r="P8" s="50">
        <v>4.5792878737129346E-2</v>
      </c>
      <c r="Q8" s="50">
        <v>0</v>
      </c>
      <c r="R8" s="50">
        <v>0</v>
      </c>
      <c r="S8" s="50">
        <v>2.7274710888064588E-2</v>
      </c>
      <c r="T8" s="50">
        <v>0</v>
      </c>
      <c r="U8" s="50">
        <v>0</v>
      </c>
      <c r="W8" s="50">
        <v>0</v>
      </c>
      <c r="X8" s="50">
        <v>4.7229942033992438E-2</v>
      </c>
      <c r="Y8" s="50">
        <v>0</v>
      </c>
      <c r="Z8" s="50">
        <v>0</v>
      </c>
      <c r="AC8" s="50">
        <v>1.9523009852502007E-2</v>
      </c>
    </row>
    <row r="9" spans="1:29" x14ac:dyDescent="0.25">
      <c r="A9" s="50" t="s">
        <v>6</v>
      </c>
      <c r="B9" s="50">
        <v>0.24212113995395729</v>
      </c>
      <c r="G9" s="50">
        <v>0</v>
      </c>
      <c r="H9" s="50">
        <v>0</v>
      </c>
      <c r="I9" s="50">
        <v>0.14008620689655171</v>
      </c>
      <c r="K9" s="50">
        <v>0</v>
      </c>
      <c r="L9" s="50">
        <v>0.33821871476888388</v>
      </c>
      <c r="M9" s="50">
        <v>0</v>
      </c>
      <c r="O9" s="50">
        <v>1.9985187449302281E-2</v>
      </c>
      <c r="P9" s="50">
        <v>2.2498554956156755E-2</v>
      </c>
      <c r="Q9" s="50">
        <v>8.3387966828841892E-3</v>
      </c>
      <c r="R9" s="50">
        <v>0.13122171945701358</v>
      </c>
      <c r="S9" s="50">
        <v>4.8548985380754965E-2</v>
      </c>
      <c r="T9" s="50">
        <v>0</v>
      </c>
      <c r="U9" s="50">
        <v>0</v>
      </c>
      <c r="W9" s="50">
        <v>1</v>
      </c>
      <c r="X9" s="50">
        <v>9.5115855485123663E-2</v>
      </c>
      <c r="Y9" s="50">
        <v>0</v>
      </c>
      <c r="Z9" s="50">
        <v>0</v>
      </c>
      <c r="AC9" s="50">
        <v>7.6851170139721883E-2</v>
      </c>
    </row>
    <row r="10" spans="1:29" x14ac:dyDescent="0.25">
      <c r="A10" s="50" t="s">
        <v>7</v>
      </c>
      <c r="B10" s="50">
        <v>0</v>
      </c>
      <c r="G10" s="50">
        <v>0</v>
      </c>
      <c r="H10" s="50">
        <v>0</v>
      </c>
      <c r="I10" s="50">
        <v>0</v>
      </c>
      <c r="K10" s="50">
        <v>0</v>
      </c>
      <c r="L10" s="50">
        <v>2.417967127514389E-2</v>
      </c>
      <c r="M10" s="50">
        <v>0</v>
      </c>
      <c r="O10" s="50">
        <v>0</v>
      </c>
      <c r="P10" s="50">
        <v>0</v>
      </c>
      <c r="Q10" s="50">
        <v>0</v>
      </c>
      <c r="R10" s="50">
        <v>0</v>
      </c>
      <c r="S10" s="50">
        <v>0</v>
      </c>
      <c r="T10" s="50">
        <v>0</v>
      </c>
      <c r="U10" s="50">
        <v>0</v>
      </c>
      <c r="W10" s="50">
        <v>0</v>
      </c>
      <c r="X10" s="50">
        <v>1.9110633952643237E-2</v>
      </c>
      <c r="Y10" s="50">
        <v>0</v>
      </c>
      <c r="Z10" s="50">
        <v>0</v>
      </c>
      <c r="AC10" s="50">
        <v>8.6860848920030116E-3</v>
      </c>
    </row>
    <row r="11" spans="1:29" x14ac:dyDescent="0.25">
      <c r="A11" s="50" t="s">
        <v>8</v>
      </c>
      <c r="B11" s="50">
        <v>0</v>
      </c>
      <c r="G11" s="50">
        <v>0</v>
      </c>
      <c r="H11" s="50">
        <v>0</v>
      </c>
      <c r="I11" s="50">
        <v>0</v>
      </c>
      <c r="K11" s="50">
        <v>0</v>
      </c>
      <c r="L11" s="50">
        <v>1.7207618821574795E-2</v>
      </c>
      <c r="M11" s="50">
        <v>0</v>
      </c>
      <c r="O11" s="50">
        <v>0</v>
      </c>
      <c r="P11" s="50">
        <v>0</v>
      </c>
      <c r="Q11" s="50">
        <v>6.8148097029088021E-3</v>
      </c>
      <c r="R11" s="50">
        <v>0</v>
      </c>
      <c r="S11" s="50">
        <v>0</v>
      </c>
      <c r="T11" s="50">
        <v>0</v>
      </c>
      <c r="U11" s="50">
        <v>0</v>
      </c>
      <c r="W11" s="50">
        <v>0</v>
      </c>
      <c r="X11" s="50">
        <v>0</v>
      </c>
      <c r="Y11" s="50">
        <v>0</v>
      </c>
      <c r="Z11" s="50">
        <v>0</v>
      </c>
      <c r="AC11" s="50">
        <v>0</v>
      </c>
    </row>
    <row r="12" spans="1:29" x14ac:dyDescent="0.25">
      <c r="A12" s="50" t="s">
        <v>9</v>
      </c>
      <c r="B12" s="50">
        <v>0</v>
      </c>
      <c r="G12" s="50">
        <v>0</v>
      </c>
      <c r="H12" s="50">
        <v>0</v>
      </c>
      <c r="I12" s="50">
        <v>0</v>
      </c>
      <c r="K12" s="50">
        <v>0</v>
      </c>
      <c r="L12" s="50">
        <v>0</v>
      </c>
      <c r="M12" s="50">
        <v>0</v>
      </c>
      <c r="O12" s="50">
        <v>0</v>
      </c>
      <c r="P12" s="50">
        <v>0</v>
      </c>
      <c r="Q12" s="50">
        <v>0</v>
      </c>
      <c r="R12" s="50">
        <v>0</v>
      </c>
      <c r="S12" s="50">
        <v>0</v>
      </c>
      <c r="T12" s="50">
        <v>0</v>
      </c>
      <c r="U12" s="50">
        <v>0</v>
      </c>
      <c r="W12" s="50">
        <v>0</v>
      </c>
      <c r="X12" s="50">
        <v>0</v>
      </c>
      <c r="Y12" s="50">
        <v>0</v>
      </c>
      <c r="Z12" s="50">
        <v>0</v>
      </c>
      <c r="AC12" s="50">
        <v>0</v>
      </c>
    </row>
    <row r="13" spans="1:29" x14ac:dyDescent="0.25">
      <c r="A13" s="50" t="s">
        <v>23</v>
      </c>
      <c r="B13" s="50">
        <v>0</v>
      </c>
      <c r="G13" s="50">
        <v>0</v>
      </c>
      <c r="H13" s="50">
        <v>0.86183310533515733</v>
      </c>
      <c r="I13" s="50">
        <v>0</v>
      </c>
      <c r="K13" s="50">
        <v>0</v>
      </c>
      <c r="L13" s="50">
        <v>5.5183053462291583E-2</v>
      </c>
      <c r="M13" s="50">
        <v>0</v>
      </c>
      <c r="O13" s="50">
        <v>2.492270434854167E-3</v>
      </c>
      <c r="P13" s="50">
        <v>0</v>
      </c>
      <c r="Q13" s="50">
        <v>2.0731973821929311E-3</v>
      </c>
      <c r="R13" s="50">
        <v>0</v>
      </c>
      <c r="S13" s="50">
        <v>0</v>
      </c>
      <c r="T13" s="50">
        <v>0</v>
      </c>
      <c r="U13" s="50">
        <v>0</v>
      </c>
      <c r="W13" s="50">
        <v>0</v>
      </c>
      <c r="X13" s="50">
        <v>1.0954722666217692E-2</v>
      </c>
      <c r="Y13" s="50">
        <v>0</v>
      </c>
      <c r="Z13" s="50">
        <v>0</v>
      </c>
      <c r="AC13" s="50">
        <v>5.2281958588056218E-2</v>
      </c>
    </row>
    <row r="14" spans="1:29" x14ac:dyDescent="0.25">
      <c r="A14" s="50" t="s">
        <v>139</v>
      </c>
      <c r="B14" s="50">
        <v>0</v>
      </c>
      <c r="G14" s="50">
        <v>2.8150632155957719E-4</v>
      </c>
      <c r="H14" s="50">
        <v>0</v>
      </c>
      <c r="I14" s="50">
        <v>0</v>
      </c>
      <c r="K14" s="50">
        <v>0</v>
      </c>
      <c r="L14" s="50">
        <v>0</v>
      </c>
      <c r="M14" s="50">
        <v>0</v>
      </c>
      <c r="O14" s="50">
        <v>1.2317667820060165E-2</v>
      </c>
      <c r="P14" s="50">
        <v>0</v>
      </c>
      <c r="Q14" s="50">
        <v>2.1594607961538018E-2</v>
      </c>
      <c r="R14" s="50">
        <v>0</v>
      </c>
      <c r="S14" s="50">
        <v>0</v>
      </c>
      <c r="T14" s="50">
        <v>0</v>
      </c>
      <c r="U14" s="50">
        <v>0</v>
      </c>
      <c r="W14" s="50">
        <v>0</v>
      </c>
      <c r="X14" s="50">
        <v>0</v>
      </c>
      <c r="Y14" s="50">
        <v>0</v>
      </c>
      <c r="Z14" s="50">
        <v>0</v>
      </c>
      <c r="AC14" s="50">
        <v>6.1960738896288149E-2</v>
      </c>
    </row>
    <row r="15" spans="1:29" x14ac:dyDescent="0.25">
      <c r="A15" s="50" t="s">
        <v>12</v>
      </c>
      <c r="B15" s="50">
        <v>0</v>
      </c>
      <c r="G15" s="50">
        <v>1.3619543938310974E-3</v>
      </c>
      <c r="H15" s="50">
        <v>0</v>
      </c>
      <c r="I15" s="50">
        <v>0</v>
      </c>
      <c r="K15" s="50">
        <v>0</v>
      </c>
      <c r="L15" s="50">
        <v>0.18038331454340473</v>
      </c>
      <c r="M15" s="50">
        <v>0</v>
      </c>
      <c r="O15" s="50">
        <v>0</v>
      </c>
      <c r="P15" s="50">
        <v>2.1051702547400693E-4</v>
      </c>
      <c r="Q15" s="50">
        <v>2.7403011168236662E-2</v>
      </c>
      <c r="R15" s="50">
        <v>0</v>
      </c>
      <c r="S15" s="50">
        <v>0</v>
      </c>
      <c r="T15" s="50">
        <v>0</v>
      </c>
      <c r="U15" s="50">
        <v>0</v>
      </c>
      <c r="W15" s="50">
        <v>0</v>
      </c>
      <c r="X15" s="50">
        <v>1.423457975191161E-2</v>
      </c>
      <c r="Y15" s="50">
        <v>2.3587949951075306E-2</v>
      </c>
      <c r="Z15" s="50">
        <v>0</v>
      </c>
      <c r="AC15" s="50">
        <v>2.6554602384123493E-2</v>
      </c>
    </row>
    <row r="16" spans="1:29" x14ac:dyDescent="0.25">
      <c r="A16" s="50" t="s">
        <v>13</v>
      </c>
      <c r="B16" s="50">
        <v>0</v>
      </c>
      <c r="G16" s="50">
        <v>1.1426475642732553E-2</v>
      </c>
      <c r="H16" s="50">
        <v>0</v>
      </c>
      <c r="I16" s="50">
        <v>0</v>
      </c>
      <c r="K16" s="50">
        <v>0</v>
      </c>
      <c r="L16" s="50">
        <v>0</v>
      </c>
      <c r="M16" s="50">
        <v>0</v>
      </c>
      <c r="O16" s="50">
        <v>2.1030164570834429E-2</v>
      </c>
      <c r="P16" s="50">
        <v>1.2153560233550916E-3</v>
      </c>
      <c r="Q16" s="50">
        <v>0.19789114707336991</v>
      </c>
      <c r="R16" s="50">
        <v>0</v>
      </c>
      <c r="S16" s="50">
        <v>0</v>
      </c>
      <c r="T16" s="50">
        <v>0</v>
      </c>
      <c r="U16" s="50">
        <v>0</v>
      </c>
      <c r="W16" s="50">
        <v>0</v>
      </c>
      <c r="X16" s="50">
        <v>7.2156855885266227E-3</v>
      </c>
      <c r="Y16" s="50">
        <v>4.7134261861636786E-2</v>
      </c>
      <c r="Z16" s="50">
        <v>0</v>
      </c>
      <c r="AC16" s="50">
        <v>0.14609167542168874</v>
      </c>
    </row>
    <row r="17" spans="1:29" x14ac:dyDescent="0.25">
      <c r="A17" s="50" t="s">
        <v>14</v>
      </c>
      <c r="B17" s="50">
        <v>0</v>
      </c>
      <c r="G17" s="50">
        <v>0</v>
      </c>
      <c r="H17" s="50">
        <v>0</v>
      </c>
      <c r="I17" s="50">
        <v>0</v>
      </c>
      <c r="K17" s="50">
        <v>0</v>
      </c>
      <c r="L17" s="50">
        <v>2.8333234438972291E-2</v>
      </c>
      <c r="M17" s="50">
        <v>0</v>
      </c>
      <c r="O17" s="50">
        <v>0</v>
      </c>
      <c r="P17" s="50">
        <v>0</v>
      </c>
      <c r="Q17" s="50">
        <v>2.2485996572467019E-2</v>
      </c>
      <c r="R17" s="50">
        <v>0</v>
      </c>
      <c r="S17" s="50">
        <v>0</v>
      </c>
      <c r="T17" s="50">
        <v>0</v>
      </c>
      <c r="U17" s="50">
        <v>0</v>
      </c>
      <c r="W17" s="50">
        <v>0</v>
      </c>
      <c r="X17" s="50">
        <v>0</v>
      </c>
      <c r="Y17" s="50">
        <v>4.018070909582995E-2</v>
      </c>
      <c r="Z17" s="50">
        <v>0</v>
      </c>
      <c r="AC17" s="50">
        <v>0</v>
      </c>
    </row>
    <row r="18" spans="1:29" x14ac:dyDescent="0.25">
      <c r="A18" s="50" t="s">
        <v>15</v>
      </c>
      <c r="B18" s="50">
        <v>0.1127252520441375</v>
      </c>
      <c r="G18" s="50">
        <v>4.8698985022255087E-2</v>
      </c>
      <c r="H18" s="50">
        <v>6.8399452804377564E-2</v>
      </c>
      <c r="I18" s="50">
        <v>0.12742456896551724</v>
      </c>
      <c r="K18" s="50">
        <v>0</v>
      </c>
      <c r="L18" s="50">
        <v>2.492137898297039E-2</v>
      </c>
      <c r="M18" s="50">
        <v>0</v>
      </c>
      <c r="O18" s="50">
        <v>0.14651885465282594</v>
      </c>
      <c r="P18" s="50">
        <v>1.4034468364933796E-3</v>
      </c>
      <c r="Q18" s="50">
        <v>0.30566003013468596</v>
      </c>
      <c r="R18" s="50">
        <v>0</v>
      </c>
      <c r="S18" s="50">
        <v>0</v>
      </c>
      <c r="T18" s="50">
        <v>0</v>
      </c>
      <c r="U18" s="50">
        <v>1</v>
      </c>
      <c r="W18" s="50">
        <v>0</v>
      </c>
      <c r="X18" s="50">
        <v>2.4445868145372012E-2</v>
      </c>
      <c r="Y18" s="50">
        <v>0.31873920013324175</v>
      </c>
      <c r="Z18" s="50">
        <v>0</v>
      </c>
      <c r="AC18" s="50">
        <v>0.32579436314452814</v>
      </c>
    </row>
    <row r="19" spans="1:29" x14ac:dyDescent="0.25">
      <c r="A19" s="50" t="s">
        <v>16</v>
      </c>
      <c r="B19" s="50">
        <v>0</v>
      </c>
      <c r="G19" s="50">
        <v>0</v>
      </c>
      <c r="H19" s="50">
        <v>0</v>
      </c>
      <c r="I19" s="50">
        <v>0</v>
      </c>
      <c r="K19" s="50">
        <v>0</v>
      </c>
      <c r="L19" s="50">
        <v>0</v>
      </c>
      <c r="M19" s="50">
        <v>0</v>
      </c>
      <c r="O19" s="50">
        <v>0</v>
      </c>
      <c r="P19" s="50">
        <v>0</v>
      </c>
      <c r="Q19" s="50">
        <v>7.5049170145957697E-3</v>
      </c>
      <c r="R19" s="50">
        <v>0</v>
      </c>
      <c r="S19" s="50">
        <v>0</v>
      </c>
      <c r="T19" s="50">
        <v>0</v>
      </c>
      <c r="U19" s="50">
        <v>0</v>
      </c>
      <c r="W19" s="50">
        <v>0</v>
      </c>
      <c r="X19" s="50">
        <v>0</v>
      </c>
      <c r="Y19" s="50">
        <v>5.7876876314200652E-2</v>
      </c>
      <c r="Z19" s="50">
        <v>0</v>
      </c>
      <c r="AC19" s="50">
        <v>0</v>
      </c>
    </row>
    <row r="20" spans="1:29" x14ac:dyDescent="0.25">
      <c r="A20" s="50" t="s">
        <v>17</v>
      </c>
      <c r="B20" s="50">
        <v>0.30165912518853694</v>
      </c>
      <c r="G20" s="50">
        <v>8.1746754768314916E-2</v>
      </c>
      <c r="H20" s="50">
        <v>6.9767441860465115E-2</v>
      </c>
      <c r="I20" s="50">
        <v>0.16945043103448276</v>
      </c>
      <c r="K20" s="50">
        <v>0</v>
      </c>
      <c r="L20" s="50">
        <v>5.1800866314602741E-2</v>
      </c>
      <c r="M20" s="50">
        <v>0</v>
      </c>
      <c r="O20" s="50">
        <v>0.11918486559634886</v>
      </c>
      <c r="P20" s="50">
        <v>0</v>
      </c>
      <c r="Q20" s="50">
        <v>0.14575641512255155</v>
      </c>
      <c r="R20" s="50">
        <v>0</v>
      </c>
      <c r="S20" s="50">
        <v>0</v>
      </c>
      <c r="T20" s="50">
        <v>0</v>
      </c>
      <c r="U20" s="50">
        <v>0</v>
      </c>
      <c r="W20" s="50">
        <v>0</v>
      </c>
      <c r="X20" s="50">
        <v>0</v>
      </c>
      <c r="Y20" s="50">
        <v>0.3714113213832157</v>
      </c>
      <c r="Z20" s="50">
        <v>0.12196499153020893</v>
      </c>
      <c r="AC20" s="50">
        <v>0.16147845437323693</v>
      </c>
    </row>
    <row r="21" spans="1:29" x14ac:dyDescent="0.25">
      <c r="A21" s="50" t="s">
        <v>140</v>
      </c>
      <c r="B21" s="50">
        <v>0</v>
      </c>
      <c r="G21" s="50">
        <v>0</v>
      </c>
      <c r="H21" s="50">
        <v>0</v>
      </c>
      <c r="I21" s="50">
        <v>0</v>
      </c>
      <c r="K21" s="50">
        <v>0</v>
      </c>
      <c r="L21" s="50">
        <v>0</v>
      </c>
      <c r="M21" s="50">
        <v>0</v>
      </c>
      <c r="O21" s="50">
        <v>0</v>
      </c>
      <c r="P21" s="50">
        <v>0</v>
      </c>
      <c r="Q21" s="50">
        <v>6.4697560470653188E-3</v>
      </c>
      <c r="R21" s="50">
        <v>0</v>
      </c>
      <c r="S21" s="50">
        <v>0</v>
      </c>
      <c r="T21" s="50">
        <v>0</v>
      </c>
      <c r="U21" s="50">
        <v>0</v>
      </c>
      <c r="W21" s="50">
        <v>0</v>
      </c>
      <c r="X21" s="50">
        <v>0</v>
      </c>
      <c r="Y21" s="50">
        <v>0</v>
      </c>
      <c r="Z21" s="50">
        <v>0</v>
      </c>
      <c r="AC21" s="50">
        <v>0</v>
      </c>
    </row>
    <row r="22" spans="1:29" x14ac:dyDescent="0.25">
      <c r="A22" s="50" t="s">
        <v>141</v>
      </c>
      <c r="B22" s="50">
        <v>0.31991744066047473</v>
      </c>
      <c r="G22" s="50">
        <v>5.7542573139363853E-2</v>
      </c>
      <c r="H22" s="50">
        <v>0</v>
      </c>
      <c r="I22" s="50">
        <v>0</v>
      </c>
      <c r="K22" s="50">
        <v>0</v>
      </c>
      <c r="L22" s="50">
        <v>0</v>
      </c>
      <c r="M22" s="50">
        <v>0</v>
      </c>
      <c r="O22" s="50">
        <v>8.0332616217783685E-4</v>
      </c>
      <c r="P22" s="50">
        <v>0</v>
      </c>
      <c r="Q22" s="50">
        <v>1.1070471458311767E-2</v>
      </c>
      <c r="R22" s="50">
        <v>0</v>
      </c>
      <c r="S22" s="50">
        <v>0</v>
      </c>
      <c r="T22" s="50">
        <v>0</v>
      </c>
      <c r="U22" s="50">
        <v>0</v>
      </c>
      <c r="W22" s="50">
        <v>0</v>
      </c>
      <c r="X22" s="50">
        <v>0</v>
      </c>
      <c r="Y22" s="50">
        <v>8.5045697749463911E-2</v>
      </c>
      <c r="Z22" s="50">
        <v>0</v>
      </c>
      <c r="AC22" s="50">
        <v>2.5710811280328913E-2</v>
      </c>
    </row>
    <row r="23" spans="1:29" x14ac:dyDescent="0.25">
      <c r="A23" s="50" t="s">
        <v>20</v>
      </c>
      <c r="B23" s="50">
        <v>2.3577042152893544E-2</v>
      </c>
      <c r="G23" s="50">
        <v>0.79894175071194284</v>
      </c>
      <c r="H23" s="50">
        <v>0</v>
      </c>
      <c r="I23" s="50">
        <v>0.56303879310344829</v>
      </c>
      <c r="K23" s="50">
        <v>0</v>
      </c>
      <c r="L23" s="50">
        <v>0</v>
      </c>
      <c r="M23" s="50">
        <v>0</v>
      </c>
      <c r="O23" s="50">
        <v>0</v>
      </c>
      <c r="P23" s="50">
        <v>2.4885861430604256E-2</v>
      </c>
      <c r="Q23" s="50">
        <v>0.23693684367919213</v>
      </c>
      <c r="R23" s="50">
        <v>0</v>
      </c>
      <c r="S23" s="50">
        <v>0</v>
      </c>
      <c r="T23" s="50">
        <v>0</v>
      </c>
      <c r="U23" s="50">
        <v>0</v>
      </c>
      <c r="W23" s="50">
        <v>0</v>
      </c>
      <c r="X23" s="50">
        <v>2.1800116762912252E-3</v>
      </c>
      <c r="Y23" s="50">
        <v>0</v>
      </c>
      <c r="Z23" s="50">
        <v>0.83342744212309428</v>
      </c>
      <c r="AC23" s="50">
        <v>5.0627466227674695E-2</v>
      </c>
    </row>
    <row r="24" spans="1:29" x14ac:dyDescent="0.25">
      <c r="A24" s="50" t="s">
        <v>21</v>
      </c>
      <c r="B24" s="50">
        <v>0</v>
      </c>
      <c r="G24" s="50">
        <v>0</v>
      </c>
      <c r="H24" s="50">
        <v>0</v>
      </c>
      <c r="I24" s="50">
        <v>0</v>
      </c>
      <c r="K24" s="50">
        <v>0</v>
      </c>
      <c r="L24" s="50">
        <v>0.13484246128285765</v>
      </c>
      <c r="M24" s="50">
        <v>0</v>
      </c>
      <c r="O24" s="50">
        <v>0</v>
      </c>
      <c r="P24" s="50">
        <v>5.2520742437845026E-2</v>
      </c>
      <c r="Q24" s="50">
        <v>0</v>
      </c>
      <c r="R24" s="50">
        <v>0</v>
      </c>
      <c r="S24" s="50">
        <v>0</v>
      </c>
      <c r="T24" s="50">
        <v>0</v>
      </c>
      <c r="U24" s="50">
        <v>0</v>
      </c>
      <c r="W24" s="50">
        <v>0</v>
      </c>
      <c r="X24" s="50">
        <v>9.402256978989236E-2</v>
      </c>
      <c r="Y24" s="50">
        <v>5.6023983511335959E-2</v>
      </c>
      <c r="Z24" s="50">
        <v>4.4607566346696784E-2</v>
      </c>
      <c r="AC24" s="50">
        <v>8.5702704267763032E-3</v>
      </c>
    </row>
    <row r="26" spans="1:29" x14ac:dyDescent="0.25">
      <c r="A26" s="50" t="s">
        <v>22</v>
      </c>
      <c r="B26" s="50">
        <v>0.24212113995395729</v>
      </c>
      <c r="G26" s="50">
        <v>0</v>
      </c>
      <c r="H26" s="50">
        <v>0</v>
      </c>
      <c r="I26" s="50">
        <v>0.14008620689655171</v>
      </c>
      <c r="K26" s="50">
        <v>1</v>
      </c>
      <c r="L26" s="50">
        <v>0.5245356909749006</v>
      </c>
      <c r="M26" s="50">
        <v>1</v>
      </c>
      <c r="O26" s="50">
        <v>0.69765285076289862</v>
      </c>
      <c r="P26" s="50">
        <v>0.91976407624622813</v>
      </c>
      <c r="Q26" s="50">
        <v>1.5153606385792991E-2</v>
      </c>
      <c r="R26" s="50">
        <v>1</v>
      </c>
      <c r="S26" s="50">
        <v>0.99999999999999989</v>
      </c>
      <c r="T26" s="50">
        <v>1</v>
      </c>
      <c r="U26" s="50">
        <v>0</v>
      </c>
      <c r="W26" s="50">
        <v>1</v>
      </c>
      <c r="X26" s="50">
        <v>0.84694656238178856</v>
      </c>
      <c r="Y26" s="50">
        <v>0</v>
      </c>
      <c r="Z26" s="50">
        <v>0</v>
      </c>
      <c r="AC26" s="50">
        <v>0.14092965925729839</v>
      </c>
    </row>
    <row r="27" spans="1:29" x14ac:dyDescent="0.25">
      <c r="A27" s="50" t="s">
        <v>23</v>
      </c>
      <c r="B27" s="50">
        <v>0</v>
      </c>
      <c r="G27" s="50">
        <v>2.8150632155957719E-4</v>
      </c>
      <c r="H27" s="50">
        <v>0.86183310533515733</v>
      </c>
      <c r="I27" s="50">
        <v>0</v>
      </c>
      <c r="K27" s="50">
        <v>0</v>
      </c>
      <c r="L27" s="50">
        <v>5.5183053462291583E-2</v>
      </c>
      <c r="M27" s="50">
        <v>0</v>
      </c>
      <c r="O27" s="50">
        <v>1.4809938254914331E-2</v>
      </c>
      <c r="P27" s="50">
        <v>0</v>
      </c>
      <c r="Q27" s="50">
        <v>2.366780534373095E-2</v>
      </c>
      <c r="R27" s="50">
        <v>0</v>
      </c>
      <c r="S27" s="50">
        <v>0</v>
      </c>
      <c r="T27" s="50">
        <v>0</v>
      </c>
      <c r="U27" s="50">
        <v>0</v>
      </c>
      <c r="W27" s="50">
        <v>0</v>
      </c>
      <c r="X27" s="50">
        <v>1.0954722666217692E-2</v>
      </c>
      <c r="Y27" s="50">
        <v>0</v>
      </c>
      <c r="Z27" s="50">
        <v>0</v>
      </c>
      <c r="AC27" s="50">
        <v>0.11424269748434437</v>
      </c>
    </row>
    <row r="28" spans="1:29" x14ac:dyDescent="0.25">
      <c r="A28" s="50" t="s">
        <v>24</v>
      </c>
      <c r="B28" s="50">
        <v>0.73430181789314908</v>
      </c>
      <c r="G28" s="50">
        <v>0.2007767429664975</v>
      </c>
      <c r="H28" s="50">
        <v>0.13816689466484267</v>
      </c>
      <c r="I28" s="50">
        <v>0.296875</v>
      </c>
      <c r="K28" s="50">
        <v>0</v>
      </c>
      <c r="L28" s="50">
        <v>0.28543879427995017</v>
      </c>
      <c r="M28" s="50">
        <v>0</v>
      </c>
      <c r="O28" s="50">
        <v>0.28753721098218704</v>
      </c>
      <c r="P28" s="50">
        <v>2.8293198853224779E-3</v>
      </c>
      <c r="Q28" s="50">
        <v>0.72424174459128399</v>
      </c>
      <c r="R28" s="50">
        <v>0</v>
      </c>
      <c r="S28" s="50">
        <v>0</v>
      </c>
      <c r="T28" s="50">
        <v>0</v>
      </c>
      <c r="U28" s="50">
        <v>1</v>
      </c>
      <c r="W28" s="50">
        <v>0</v>
      </c>
      <c r="X28" s="50">
        <v>4.5896133485810245E-2</v>
      </c>
      <c r="Y28" s="50">
        <v>0.94397601648866403</v>
      </c>
      <c r="Z28" s="50">
        <v>0.12196499153020893</v>
      </c>
      <c r="AC28" s="50">
        <v>0.68562990660390621</v>
      </c>
    </row>
    <row r="29" spans="1:29" x14ac:dyDescent="0.25">
      <c r="A29" s="50" t="s">
        <v>20</v>
      </c>
      <c r="B29" s="50">
        <v>2.3577042152893544E-2</v>
      </c>
      <c r="G29" s="50">
        <v>0.79894175071194284</v>
      </c>
      <c r="H29" s="50">
        <v>0</v>
      </c>
      <c r="I29" s="50">
        <v>0.56303879310344829</v>
      </c>
      <c r="K29" s="50">
        <v>0</v>
      </c>
      <c r="L29" s="50">
        <v>0</v>
      </c>
      <c r="M29" s="50">
        <v>0</v>
      </c>
      <c r="O29" s="50">
        <v>0</v>
      </c>
      <c r="P29" s="50">
        <v>2.4885861430604256E-2</v>
      </c>
      <c r="Q29" s="50">
        <v>0.23693684367919213</v>
      </c>
      <c r="R29" s="50">
        <v>0</v>
      </c>
      <c r="S29" s="50">
        <v>0</v>
      </c>
      <c r="T29" s="50">
        <v>0</v>
      </c>
      <c r="U29" s="50">
        <v>0</v>
      </c>
      <c r="W29" s="50">
        <v>0</v>
      </c>
      <c r="X29" s="50">
        <v>2.1800116762912252E-3</v>
      </c>
      <c r="Y29" s="50">
        <v>0</v>
      </c>
      <c r="Z29" s="50">
        <v>0.83342744212309428</v>
      </c>
      <c r="AC29" s="50">
        <v>5.0627466227674695E-2</v>
      </c>
    </row>
    <row r="30" spans="1:29" x14ac:dyDescent="0.25">
      <c r="A30" s="50" t="s">
        <v>21</v>
      </c>
      <c r="B30" s="50">
        <v>0</v>
      </c>
      <c r="G30" s="50">
        <v>0</v>
      </c>
      <c r="H30" s="50">
        <v>0</v>
      </c>
      <c r="I30" s="50">
        <v>0</v>
      </c>
      <c r="K30" s="50">
        <v>0</v>
      </c>
      <c r="L30" s="50">
        <v>0.13484246128285765</v>
      </c>
      <c r="M30" s="50">
        <v>0</v>
      </c>
      <c r="O30" s="50">
        <v>0</v>
      </c>
      <c r="P30" s="50">
        <v>5.2520742437845026E-2</v>
      </c>
      <c r="Q30" s="50">
        <v>0</v>
      </c>
      <c r="R30" s="50">
        <v>0</v>
      </c>
      <c r="S30" s="50">
        <v>0</v>
      </c>
      <c r="T30" s="50">
        <v>0</v>
      </c>
      <c r="U30" s="50">
        <v>0</v>
      </c>
      <c r="W30" s="50">
        <v>0</v>
      </c>
      <c r="X30" s="50">
        <v>9.402256978989236E-2</v>
      </c>
      <c r="Y30" s="50">
        <v>5.6023983511335959E-2</v>
      </c>
      <c r="Z30" s="50">
        <v>4.4607566346696784E-2</v>
      </c>
      <c r="AC30" s="50">
        <v>8.5702704267763032E-3</v>
      </c>
    </row>
    <row r="31" spans="1:29" x14ac:dyDescent="0.25">
      <c r="A31" s="50" t="s">
        <v>25</v>
      </c>
      <c r="B31" s="50">
        <v>0.73430181789314908</v>
      </c>
      <c r="G31" s="50">
        <v>0.19969629489422597</v>
      </c>
      <c r="H31" s="50">
        <v>0.13816689466484267</v>
      </c>
      <c r="I31" s="50">
        <v>0.296875</v>
      </c>
      <c r="K31" s="50">
        <v>0</v>
      </c>
      <c r="L31" s="50">
        <v>7.6722245297573127E-2</v>
      </c>
      <c r="M31" s="50">
        <v>0</v>
      </c>
      <c r="O31" s="50">
        <v>0</v>
      </c>
      <c r="P31" s="50">
        <v>2.618802859848471E-3</v>
      </c>
      <c r="Q31" s="50">
        <v>0.68197267175045717</v>
      </c>
      <c r="R31" s="50">
        <v>0</v>
      </c>
      <c r="S31" s="50">
        <v>0</v>
      </c>
      <c r="T31" s="50">
        <v>0</v>
      </c>
      <c r="U31" s="50">
        <v>1</v>
      </c>
      <c r="W31" s="50">
        <v>0</v>
      </c>
      <c r="X31" s="50">
        <v>3.1661553733898631E-2</v>
      </c>
      <c r="Y31" s="50">
        <v>0.82233048112755813</v>
      </c>
      <c r="Z31" s="50">
        <v>0.12196499153020893</v>
      </c>
      <c r="AC31" s="50">
        <v>0.72103604311607095</v>
      </c>
    </row>
    <row r="32" spans="1:29" x14ac:dyDescent="0.25">
      <c r="A32" s="50" t="s">
        <v>83</v>
      </c>
      <c r="B32" s="50">
        <v>0</v>
      </c>
      <c r="G32" s="50">
        <v>2.4129113276535187E-3</v>
      </c>
      <c r="H32" s="50">
        <v>0</v>
      </c>
      <c r="I32" s="50">
        <v>0</v>
      </c>
      <c r="K32" s="50">
        <v>0</v>
      </c>
      <c r="L32" s="50">
        <v>0</v>
      </c>
      <c r="M32" s="50">
        <v>0</v>
      </c>
      <c r="O32" s="50">
        <v>0.2998548788022472</v>
      </c>
      <c r="P32" s="50">
        <v>0</v>
      </c>
      <c r="Q32" s="50">
        <v>0.16073749468042281</v>
      </c>
      <c r="R32" s="50">
        <v>0</v>
      </c>
      <c r="S32" s="50">
        <v>0</v>
      </c>
      <c r="T32" s="50">
        <v>0</v>
      </c>
      <c r="U32" s="50">
        <v>0</v>
      </c>
      <c r="W32" s="50">
        <v>0</v>
      </c>
      <c r="X32" s="50">
        <v>0</v>
      </c>
      <c r="Y32" s="50">
        <v>0</v>
      </c>
      <c r="Z32" s="50">
        <v>0</v>
      </c>
      <c r="AC32" s="50">
        <v>2.9615413250829312E-2</v>
      </c>
    </row>
    <row r="36" spans="1:29" x14ac:dyDescent="0.25">
      <c r="A36" s="50" t="s">
        <v>148</v>
      </c>
      <c r="B36" s="50" t="s">
        <v>114</v>
      </c>
      <c r="C36" s="50" t="s">
        <v>115</v>
      </c>
      <c r="D36" s="50" t="s">
        <v>116</v>
      </c>
      <c r="E36" s="50" t="s">
        <v>117</v>
      </c>
      <c r="F36" s="50" t="s">
        <v>118</v>
      </c>
      <c r="G36" s="50" t="s">
        <v>119</v>
      </c>
      <c r="H36" s="50" t="s">
        <v>120</v>
      </c>
      <c r="I36" s="50" t="s">
        <v>103</v>
      </c>
      <c r="J36" s="50" t="s">
        <v>121</v>
      </c>
      <c r="K36" s="50" t="s">
        <v>122</v>
      </c>
      <c r="L36" s="50" t="s">
        <v>104</v>
      </c>
      <c r="M36" s="50" t="s">
        <v>123</v>
      </c>
      <c r="N36" s="50" t="s">
        <v>105</v>
      </c>
      <c r="O36" s="50" t="s">
        <v>124</v>
      </c>
      <c r="P36" s="50" t="s">
        <v>125</v>
      </c>
      <c r="Q36" s="50" t="s">
        <v>126</v>
      </c>
      <c r="R36" s="50" t="s">
        <v>127</v>
      </c>
      <c r="S36" s="50" t="s">
        <v>128</v>
      </c>
      <c r="T36" s="50" t="s">
        <v>129</v>
      </c>
      <c r="U36" s="50" t="s">
        <v>130</v>
      </c>
      <c r="V36" s="50" t="s">
        <v>131</v>
      </c>
      <c r="W36" s="50" t="s">
        <v>132</v>
      </c>
      <c r="X36" s="50" t="s">
        <v>133</v>
      </c>
      <c r="Y36" s="50" t="s">
        <v>106</v>
      </c>
      <c r="Z36" s="50" t="s">
        <v>134</v>
      </c>
      <c r="AA36" s="50" t="s">
        <v>135</v>
      </c>
      <c r="AB36" s="50" t="s">
        <v>136</v>
      </c>
      <c r="AC36" s="50" t="s">
        <v>107</v>
      </c>
    </row>
    <row r="37" spans="1:29" x14ac:dyDescent="0.25">
      <c r="A37" s="50" t="s">
        <v>138</v>
      </c>
      <c r="B37" s="50">
        <v>0</v>
      </c>
      <c r="G37" s="50">
        <v>0</v>
      </c>
      <c r="H37" s="50">
        <v>0</v>
      </c>
      <c r="I37" s="50">
        <v>-4.7273833486717853E-4</v>
      </c>
      <c r="K37" s="50">
        <v>-5.9582989173420373E-3</v>
      </c>
      <c r="L37" s="50">
        <v>0</v>
      </c>
      <c r="M37" s="50">
        <v>0</v>
      </c>
      <c r="O37" s="50">
        <v>7.3279020647441699E-3</v>
      </c>
      <c r="P37" s="50">
        <v>-2.7766696362562779E-4</v>
      </c>
      <c r="Q37" s="50">
        <v>0</v>
      </c>
      <c r="R37" s="50">
        <v>0</v>
      </c>
      <c r="S37" s="50">
        <v>0</v>
      </c>
      <c r="T37" s="50">
        <v>0</v>
      </c>
      <c r="U37" s="50">
        <v>0</v>
      </c>
      <c r="W37" s="50">
        <v>0</v>
      </c>
      <c r="X37" s="50">
        <v>0</v>
      </c>
      <c r="Y37" s="50">
        <v>0</v>
      </c>
      <c r="Z37" s="50">
        <v>0</v>
      </c>
      <c r="AC37" s="50">
        <v>0</v>
      </c>
    </row>
    <row r="38" spans="1:29" x14ac:dyDescent="0.25">
      <c r="A38" s="50" t="s">
        <v>2</v>
      </c>
      <c r="B38" s="50">
        <v>0</v>
      </c>
      <c r="G38" s="50">
        <v>0</v>
      </c>
      <c r="H38" s="50">
        <v>0</v>
      </c>
      <c r="I38" s="50">
        <v>-8.3423355991100137E-2</v>
      </c>
      <c r="K38" s="50">
        <v>0.14176687851866687</v>
      </c>
      <c r="L38" s="50">
        <v>0</v>
      </c>
      <c r="M38" s="50">
        <v>8.9602232108921043E-2</v>
      </c>
      <c r="O38" s="50">
        <v>-0.23127347086211025</v>
      </c>
      <c r="P38" s="50">
        <v>-0.15802883572579079</v>
      </c>
      <c r="Q38" s="50">
        <v>-2.447762381566567E-3</v>
      </c>
      <c r="R38" s="50">
        <v>-0.37180927244718831</v>
      </c>
      <c r="S38" s="50">
        <v>0.1197580831209959</v>
      </c>
      <c r="T38" s="50">
        <v>0</v>
      </c>
      <c r="U38" s="50">
        <v>0</v>
      </c>
      <c r="W38" s="50">
        <v>0</v>
      </c>
      <c r="X38" s="50">
        <v>-0.18000873293077216</v>
      </c>
      <c r="Y38" s="50">
        <v>-3.7364992691640962E-5</v>
      </c>
      <c r="Z38" s="50">
        <v>0</v>
      </c>
      <c r="AC38" s="50">
        <v>0</v>
      </c>
    </row>
    <row r="39" spans="1:29" x14ac:dyDescent="0.25">
      <c r="A39" s="50" t="s">
        <v>3</v>
      </c>
      <c r="B39" s="50">
        <v>0</v>
      </c>
      <c r="G39" s="50">
        <v>0</v>
      </c>
      <c r="H39" s="50">
        <v>0</v>
      </c>
      <c r="I39" s="50">
        <v>-7.7324532984920771E-2</v>
      </c>
      <c r="K39" s="50">
        <v>4.56024540865545E-2</v>
      </c>
      <c r="L39" s="50">
        <v>-9.0883045511805621E-2</v>
      </c>
      <c r="M39" s="50">
        <v>1.5671615668952477E-2</v>
      </c>
      <c r="O39" s="50">
        <v>-5.2031366967253051E-2</v>
      </c>
      <c r="P39" s="50">
        <v>2.8394550027138116E-2</v>
      </c>
      <c r="Q39" s="50">
        <v>-7.1685078127179801E-4</v>
      </c>
      <c r="R39" s="50">
        <v>0.2373920666099453</v>
      </c>
      <c r="S39" s="50">
        <v>-0.15839782174288766</v>
      </c>
      <c r="T39" s="50">
        <v>0</v>
      </c>
      <c r="U39" s="50">
        <v>0</v>
      </c>
      <c r="W39" s="50">
        <v>-4.5659730583905329E-3</v>
      </c>
      <c r="X39" s="50">
        <v>8.0150045989958063E-2</v>
      </c>
      <c r="Y39" s="50">
        <v>-2.7381533706843142E-5</v>
      </c>
      <c r="Z39" s="50">
        <v>0</v>
      </c>
      <c r="AC39" s="50">
        <v>-2.3462110028414293E-2</v>
      </c>
    </row>
    <row r="40" spans="1:29" x14ac:dyDescent="0.25">
      <c r="A40" s="50" t="s">
        <v>4</v>
      </c>
      <c r="B40" s="50">
        <v>0</v>
      </c>
      <c r="G40" s="50">
        <v>0</v>
      </c>
      <c r="H40" s="50">
        <v>0</v>
      </c>
      <c r="I40" s="50">
        <v>-3.8222716533905743E-2</v>
      </c>
      <c r="K40" s="50">
        <v>-8.7130498167691875E-2</v>
      </c>
      <c r="L40" s="50">
        <v>-4.0548721769600518E-3</v>
      </c>
      <c r="M40" s="50">
        <v>-3.78197634294987E-2</v>
      </c>
      <c r="O40" s="50">
        <v>-1.4358968494130094E-2</v>
      </c>
      <c r="P40" s="50">
        <v>4.6773317656388251E-2</v>
      </c>
      <c r="Q40" s="50">
        <v>-7.0664387247162605E-4</v>
      </c>
      <c r="R40" s="50">
        <v>7.979624502425775E-2</v>
      </c>
      <c r="S40" s="50">
        <v>1.6837963790519418E-2</v>
      </c>
      <c r="T40" s="50">
        <v>0</v>
      </c>
      <c r="U40" s="50">
        <v>0</v>
      </c>
      <c r="W40" s="50">
        <v>-1.1156987879266805E-2</v>
      </c>
      <c r="X40" s="50">
        <v>9.7647557654566564E-3</v>
      </c>
      <c r="Y40" s="50">
        <v>0</v>
      </c>
      <c r="Z40" s="50">
        <v>-7.3829883411469954E-5</v>
      </c>
      <c r="AC40" s="50">
        <v>-7.4828958713913929E-2</v>
      </c>
    </row>
    <row r="41" spans="1:29" x14ac:dyDescent="0.25">
      <c r="A41" s="50" t="s">
        <v>5</v>
      </c>
      <c r="B41" s="50">
        <v>-6.2406721227971514E-4</v>
      </c>
      <c r="G41" s="50">
        <v>-2.379469806868947E-4</v>
      </c>
      <c r="H41" s="50">
        <v>-1.4014014014014016E-2</v>
      </c>
      <c r="I41" s="50">
        <v>-6.7144282517639584E-2</v>
      </c>
      <c r="K41" s="50">
        <v>-8.5154507111769209E-2</v>
      </c>
      <c r="L41" s="50">
        <v>1.4133672756982546E-3</v>
      </c>
      <c r="M41" s="50">
        <v>-1.1033405984289155E-2</v>
      </c>
      <c r="O41" s="50">
        <v>-2.56465813262036E-3</v>
      </c>
      <c r="P41" s="50">
        <v>1.7612495003122501E-2</v>
      </c>
      <c r="Q41" s="50">
        <v>-1.1826005413346231E-2</v>
      </c>
      <c r="R41" s="50">
        <v>-3.3164227763950026E-2</v>
      </c>
      <c r="S41" s="50">
        <v>5.6069049154960811E-3</v>
      </c>
      <c r="T41" s="50">
        <v>0</v>
      </c>
      <c r="U41" s="50">
        <v>0</v>
      </c>
      <c r="W41" s="50">
        <v>-2.9866161238092066E-2</v>
      </c>
      <c r="X41" s="50">
        <v>-4.7071645307407935E-2</v>
      </c>
      <c r="Y41" s="50">
        <v>-5.6356297581316463E-4</v>
      </c>
      <c r="Z41" s="50">
        <v>-7.2926911369062073E-3</v>
      </c>
      <c r="AC41" s="50">
        <v>-3.2308339915081592E-2</v>
      </c>
    </row>
    <row r="42" spans="1:29" x14ac:dyDescent="0.25">
      <c r="A42" s="50" t="s">
        <v>6</v>
      </c>
      <c r="B42" s="50">
        <v>0.16143416250777803</v>
      </c>
      <c r="G42" s="50">
        <v>-2.4699053091625917E-2</v>
      </c>
      <c r="H42" s="50">
        <v>0</v>
      </c>
      <c r="I42" s="50">
        <v>0.10882146574207954</v>
      </c>
      <c r="K42" s="50">
        <v>-4.3746116234079889E-3</v>
      </c>
      <c r="L42" s="50">
        <v>6.4737134392301388E-2</v>
      </c>
      <c r="M42" s="50">
        <v>-2.9392706498950896E-2</v>
      </c>
      <c r="O42" s="50">
        <v>1.2485996372197654E-2</v>
      </c>
      <c r="P42" s="50">
        <v>7.6118465075937624E-3</v>
      </c>
      <c r="Q42" s="50">
        <v>-0.38106738067016838</v>
      </c>
      <c r="R42" s="50">
        <v>0.10329262702489658</v>
      </c>
      <c r="S42" s="50">
        <v>2.5854123916995941E-2</v>
      </c>
      <c r="T42" s="50">
        <v>0</v>
      </c>
      <c r="U42" s="50">
        <v>0</v>
      </c>
      <c r="W42" s="50">
        <v>7.2525486059294431E-2</v>
      </c>
      <c r="X42" s="50">
        <v>2.4215251194035989E-2</v>
      </c>
      <c r="Y42" s="50">
        <v>-5.1833052701174775E-2</v>
      </c>
      <c r="Z42" s="50">
        <v>-3.1693210212535322E-2</v>
      </c>
      <c r="AC42" s="50">
        <v>-7.9969907744116289E-2</v>
      </c>
    </row>
    <row r="43" spans="1:29" x14ac:dyDescent="0.25">
      <c r="A43" s="50" t="s">
        <v>7</v>
      </c>
      <c r="B43" s="50">
        <v>-1.3584881726634445E-2</v>
      </c>
      <c r="G43" s="50">
        <v>-1.1676109338065795E-3</v>
      </c>
      <c r="H43" s="50">
        <v>0</v>
      </c>
      <c r="I43" s="50">
        <v>-7.6324077852857192E-3</v>
      </c>
      <c r="K43" s="50">
        <v>-4.7115649817941118E-3</v>
      </c>
      <c r="L43" s="50">
        <v>1.5274688579652689E-3</v>
      </c>
      <c r="M43" s="50">
        <v>-2.7027971865134639E-2</v>
      </c>
      <c r="O43" s="50">
        <v>-2.2078836673709054E-3</v>
      </c>
      <c r="P43" s="50">
        <v>-1.1244035449019876E-2</v>
      </c>
      <c r="Q43" s="50">
        <v>-6.2442504850413728E-2</v>
      </c>
      <c r="R43" s="50">
        <v>-7.5307875401019681E-3</v>
      </c>
      <c r="S43" s="50">
        <v>-9.3277893597499568E-3</v>
      </c>
      <c r="T43" s="50">
        <v>0</v>
      </c>
      <c r="U43" s="50">
        <v>0</v>
      </c>
      <c r="W43" s="50">
        <v>0</v>
      </c>
      <c r="X43" s="50">
        <v>-3.5870645344772495E-2</v>
      </c>
      <c r="Y43" s="50">
        <v>-2.1056154219363746E-3</v>
      </c>
      <c r="Z43" s="50">
        <v>-1.2537150013268484E-3</v>
      </c>
      <c r="AC43" s="50">
        <v>-2.0857469732200817E-2</v>
      </c>
    </row>
    <row r="44" spans="1:29" x14ac:dyDescent="0.25">
      <c r="A44" s="50" t="s">
        <v>8</v>
      </c>
      <c r="B44" s="50">
        <v>-2.3370859397068108E-2</v>
      </c>
      <c r="G44" s="50">
        <v>-3.4870006811952518E-3</v>
      </c>
      <c r="H44" s="50">
        <v>0</v>
      </c>
      <c r="I44" s="50">
        <v>-1.3114707554993275E-3</v>
      </c>
      <c r="K44" s="50">
        <v>0</v>
      </c>
      <c r="L44" s="50">
        <v>-1.0043807447122598E-3</v>
      </c>
      <c r="M44" s="50">
        <v>0</v>
      </c>
      <c r="O44" s="50">
        <v>0</v>
      </c>
      <c r="P44" s="50">
        <v>-4.0910849324070098E-4</v>
      </c>
      <c r="Q44" s="50">
        <v>-1.7916515118657043E-2</v>
      </c>
      <c r="R44" s="50">
        <v>-1.8370943199251619E-4</v>
      </c>
      <c r="S44" s="50">
        <v>0</v>
      </c>
      <c r="T44" s="50">
        <v>0</v>
      </c>
      <c r="U44" s="50">
        <v>0</v>
      </c>
      <c r="W44" s="50">
        <v>-7.2239172195586549E-3</v>
      </c>
      <c r="X44" s="50">
        <v>-2.0161254291387203E-3</v>
      </c>
      <c r="Y44" s="50">
        <v>-6.2576619707939611E-3</v>
      </c>
      <c r="Z44" s="50">
        <v>-2.0059440021229576E-3</v>
      </c>
      <c r="AC44" s="50">
        <v>-3.8934096277608763E-3</v>
      </c>
    </row>
    <row r="45" spans="1:29" x14ac:dyDescent="0.25">
      <c r="A45" s="50" t="s">
        <v>9</v>
      </c>
      <c r="B45" s="50">
        <v>0</v>
      </c>
      <c r="G45" s="50">
        <v>-2.4303580599478055E-5</v>
      </c>
      <c r="H45" s="50">
        <v>0</v>
      </c>
      <c r="I45" s="50">
        <v>0</v>
      </c>
      <c r="K45" s="50">
        <v>0</v>
      </c>
      <c r="L45" s="50">
        <v>0</v>
      </c>
      <c r="M45" s="50">
        <v>0</v>
      </c>
      <c r="O45" s="50">
        <v>0</v>
      </c>
      <c r="P45" s="50">
        <v>0</v>
      </c>
      <c r="Q45" s="50">
        <v>-1.1499524166473348E-3</v>
      </c>
      <c r="R45" s="50">
        <v>0</v>
      </c>
      <c r="S45" s="50">
        <v>0</v>
      </c>
      <c r="T45" s="50">
        <v>0</v>
      </c>
      <c r="U45" s="50">
        <v>0</v>
      </c>
      <c r="W45" s="50">
        <v>0</v>
      </c>
      <c r="X45" s="50">
        <v>0</v>
      </c>
      <c r="Y45" s="50">
        <v>-4.5905291609985802E-4</v>
      </c>
      <c r="Z45" s="50">
        <v>0</v>
      </c>
      <c r="AC45" s="50">
        <v>0</v>
      </c>
    </row>
    <row r="46" spans="1:29" x14ac:dyDescent="0.25">
      <c r="A46" s="50" t="s">
        <v>23</v>
      </c>
      <c r="B46" s="50">
        <v>0</v>
      </c>
      <c r="G46" s="50">
        <v>0</v>
      </c>
      <c r="H46" s="50">
        <v>0.542513786015838</v>
      </c>
      <c r="I46" s="50">
        <v>-7.150691900197158E-3</v>
      </c>
      <c r="K46" s="50">
        <v>0</v>
      </c>
      <c r="L46" s="50">
        <v>2.1965409382068007E-3</v>
      </c>
      <c r="M46" s="50">
        <v>0</v>
      </c>
      <c r="O46" s="50">
        <v>2.492270434854167E-3</v>
      </c>
      <c r="P46" s="50">
        <v>0</v>
      </c>
      <c r="Q46" s="50">
        <v>-2.2190134477113963E-4</v>
      </c>
      <c r="R46" s="50">
        <v>0</v>
      </c>
      <c r="S46" s="50">
        <v>0</v>
      </c>
      <c r="T46" s="50">
        <v>0</v>
      </c>
      <c r="U46" s="50">
        <v>0</v>
      </c>
      <c r="W46" s="50">
        <v>0</v>
      </c>
      <c r="X46" s="50">
        <v>1.0954722666217692E-2</v>
      </c>
      <c r="Y46" s="50">
        <v>-6.8662155794156358E-5</v>
      </c>
      <c r="Z46" s="50">
        <v>-1.4835627515701039E-4</v>
      </c>
      <c r="AC46" s="50">
        <v>3.6845790637791594E-2</v>
      </c>
    </row>
    <row r="47" spans="1:29" x14ac:dyDescent="0.25">
      <c r="A47" s="50" t="s">
        <v>139</v>
      </c>
      <c r="B47" s="50">
        <v>0</v>
      </c>
      <c r="G47" s="50">
        <v>2.8150632155957719E-4</v>
      </c>
      <c r="H47" s="50">
        <v>0</v>
      </c>
      <c r="I47" s="50">
        <v>-1.040564987007112E-3</v>
      </c>
      <c r="K47" s="50">
        <v>0</v>
      </c>
      <c r="L47" s="50">
        <v>0</v>
      </c>
      <c r="M47" s="50">
        <v>0</v>
      </c>
      <c r="O47" s="50">
        <v>1.2317667820060165E-2</v>
      </c>
      <c r="P47" s="50">
        <v>0</v>
      </c>
      <c r="Q47" s="50">
        <v>2.0407280695790356E-2</v>
      </c>
      <c r="R47" s="50">
        <v>0</v>
      </c>
      <c r="S47" s="50">
        <v>0</v>
      </c>
      <c r="T47" s="50">
        <v>0</v>
      </c>
      <c r="U47" s="50">
        <v>0</v>
      </c>
      <c r="W47" s="50">
        <v>0</v>
      </c>
      <c r="X47" s="50">
        <v>0</v>
      </c>
      <c r="Y47" s="50">
        <v>0</v>
      </c>
      <c r="Z47" s="50">
        <v>0</v>
      </c>
      <c r="AC47" s="50">
        <v>6.1960738896288149E-2</v>
      </c>
    </row>
    <row r="48" spans="1:29" x14ac:dyDescent="0.25">
      <c r="A48" s="50" t="s">
        <v>12</v>
      </c>
      <c r="B48" s="50">
        <v>-0.11459166684978583</v>
      </c>
      <c r="G48" s="50">
        <v>-2.5447697559883714E-3</v>
      </c>
      <c r="H48" s="50">
        <v>0</v>
      </c>
      <c r="I48" s="50">
        <v>-1.1623115451285816E-2</v>
      </c>
      <c r="K48" s="50">
        <v>0</v>
      </c>
      <c r="L48" s="50">
        <v>6.1638135303523175E-2</v>
      </c>
      <c r="M48" s="50">
        <v>0</v>
      </c>
      <c r="O48" s="50">
        <v>0</v>
      </c>
      <c r="P48" s="50">
        <v>2.1051702547400693E-4</v>
      </c>
      <c r="Q48" s="50">
        <v>4.1607633097802132E-3</v>
      </c>
      <c r="R48" s="50">
        <v>-3.3069302590713172E-5</v>
      </c>
      <c r="S48" s="50">
        <v>0</v>
      </c>
      <c r="T48" s="50">
        <v>0</v>
      </c>
      <c r="U48" s="50">
        <v>0</v>
      </c>
      <c r="W48" s="50">
        <v>-7.2942921959229324E-3</v>
      </c>
      <c r="X48" s="50">
        <v>1.408635823144252E-2</v>
      </c>
      <c r="Y48" s="50">
        <v>1.8216381223361947E-2</v>
      </c>
      <c r="Z48" s="50">
        <v>-1.3925548005869119E-2</v>
      </c>
      <c r="AC48" s="50">
        <v>-3.5936101033929642E-2</v>
      </c>
    </row>
    <row r="49" spans="1:29" x14ac:dyDescent="0.25">
      <c r="A49" s="50" t="s">
        <v>13</v>
      </c>
      <c r="B49" s="50">
        <v>-1.7595448066322374E-2</v>
      </c>
      <c r="G49" s="50">
        <v>-3.7093517869091826E-2</v>
      </c>
      <c r="H49" s="50">
        <v>0</v>
      </c>
      <c r="I49" s="50">
        <v>-3.5164260538688437E-2</v>
      </c>
      <c r="K49" s="50">
        <v>0</v>
      </c>
      <c r="L49" s="50">
        <v>-1.1651085149051362E-2</v>
      </c>
      <c r="M49" s="50">
        <v>0</v>
      </c>
      <c r="O49" s="50">
        <v>2.1030164570834429E-2</v>
      </c>
      <c r="P49" s="50">
        <v>1.2153560233550916E-3</v>
      </c>
      <c r="Q49" s="50">
        <v>2.4409685621680971E-2</v>
      </c>
      <c r="R49" s="50">
        <v>0</v>
      </c>
      <c r="S49" s="50">
        <v>0</v>
      </c>
      <c r="T49" s="50">
        <v>0</v>
      </c>
      <c r="U49" s="50">
        <v>0</v>
      </c>
      <c r="W49" s="50">
        <v>-2.671638658853536E-3</v>
      </c>
      <c r="X49" s="50">
        <v>7.2156855885266227E-3</v>
      </c>
      <c r="Y49" s="50">
        <v>-9.4836132905646089E-2</v>
      </c>
      <c r="Z49" s="50">
        <v>-4.3113964445464351E-2</v>
      </c>
      <c r="AC49" s="50">
        <v>4.8385854098016351E-2</v>
      </c>
    </row>
    <row r="50" spans="1:29" x14ac:dyDescent="0.25">
      <c r="A50" s="50" t="s">
        <v>14</v>
      </c>
      <c r="B50" s="50">
        <v>-0.199983966387594</v>
      </c>
      <c r="G50" s="50">
        <v>-5.0509675373487293E-4</v>
      </c>
      <c r="H50" s="50">
        <v>0</v>
      </c>
      <c r="I50" s="50">
        <v>-2.1745499443923122E-3</v>
      </c>
      <c r="K50" s="50">
        <v>0</v>
      </c>
      <c r="L50" s="50">
        <v>-2.8816690322523892E-2</v>
      </c>
      <c r="M50" s="50">
        <v>0</v>
      </c>
      <c r="O50" s="50">
        <v>0</v>
      </c>
      <c r="P50" s="50">
        <v>0</v>
      </c>
      <c r="Q50" s="50">
        <v>8.5298822590634121E-3</v>
      </c>
      <c r="R50" s="50">
        <v>0</v>
      </c>
      <c r="S50" s="50">
        <v>0</v>
      </c>
      <c r="T50" s="50">
        <v>0</v>
      </c>
      <c r="U50" s="50">
        <v>0</v>
      </c>
      <c r="W50" s="50">
        <v>0</v>
      </c>
      <c r="X50" s="50">
        <v>-6.0874701323025065E-5</v>
      </c>
      <c r="Y50" s="50">
        <v>3.9645240580590477E-2</v>
      </c>
      <c r="Z50" s="50">
        <v>-3.7176656795549091E-3</v>
      </c>
      <c r="AC50" s="50">
        <v>-6.9542879763867839E-3</v>
      </c>
    </row>
    <row r="51" spans="1:29" x14ac:dyDescent="0.25">
      <c r="A51" s="50" t="s">
        <v>15</v>
      </c>
      <c r="B51" s="50">
        <v>5.3229842282821682E-2</v>
      </c>
      <c r="G51" s="50">
        <v>-3.1347355639599603E-2</v>
      </c>
      <c r="H51" s="50">
        <v>-0.26493388052895572</v>
      </c>
      <c r="I51" s="50">
        <v>6.1631311144959969E-2</v>
      </c>
      <c r="K51" s="50">
        <v>0</v>
      </c>
      <c r="L51" s="50">
        <v>-0.17613830718345294</v>
      </c>
      <c r="M51" s="50">
        <v>0</v>
      </c>
      <c r="O51" s="50">
        <v>0.14651885465282594</v>
      </c>
      <c r="P51" s="50">
        <v>1.4034468364933796E-3</v>
      </c>
      <c r="Q51" s="50">
        <v>0.20711705508295314</v>
      </c>
      <c r="R51" s="50">
        <v>0</v>
      </c>
      <c r="S51" s="50">
        <v>0</v>
      </c>
      <c r="T51" s="50">
        <v>0</v>
      </c>
      <c r="U51" s="50">
        <v>0</v>
      </c>
      <c r="W51" s="50">
        <v>0</v>
      </c>
      <c r="X51" s="50">
        <v>2.4445868145372012E-2</v>
      </c>
      <c r="Y51" s="50">
        <v>-2.9080956729659657E-2</v>
      </c>
      <c r="Z51" s="50">
        <v>-6.1676498360965282E-2</v>
      </c>
      <c r="AC51" s="50">
        <v>0.11759734626247575</v>
      </c>
    </row>
    <row r="52" spans="1:29" x14ac:dyDescent="0.25">
      <c r="A52" s="50" t="s">
        <v>16</v>
      </c>
      <c r="B52" s="50">
        <v>-0.37406709765962304</v>
      </c>
      <c r="G52" s="50">
        <v>-1.3700193911320022E-4</v>
      </c>
      <c r="H52" s="50">
        <v>0</v>
      </c>
      <c r="I52" s="50">
        <v>-9.9306296800551598E-5</v>
      </c>
      <c r="K52" s="50">
        <v>0</v>
      </c>
      <c r="L52" s="50">
        <v>-5.6075932766491525E-3</v>
      </c>
      <c r="M52" s="50">
        <v>0</v>
      </c>
      <c r="O52" s="50">
        <v>0</v>
      </c>
      <c r="P52" s="50">
        <v>0</v>
      </c>
      <c r="Q52" s="50">
        <v>5.4792297752480363E-3</v>
      </c>
      <c r="R52" s="50">
        <v>0</v>
      </c>
      <c r="S52" s="50">
        <v>0</v>
      </c>
      <c r="T52" s="50">
        <v>0</v>
      </c>
      <c r="U52" s="50">
        <v>0</v>
      </c>
      <c r="W52" s="50">
        <v>0</v>
      </c>
      <c r="X52" s="50">
        <v>0</v>
      </c>
      <c r="Y52" s="50">
        <v>5.7876876314200652E-2</v>
      </c>
      <c r="Z52" s="50">
        <v>-9.426311847861215E-3</v>
      </c>
      <c r="AC52" s="50">
        <v>0</v>
      </c>
    </row>
    <row r="53" spans="1:29" x14ac:dyDescent="0.25">
      <c r="A53" s="50" t="s">
        <v>17</v>
      </c>
      <c r="B53" s="50">
        <v>0.22160511990855211</v>
      </c>
      <c r="G53" s="50">
        <v>4.3155785249843003E-2</v>
      </c>
      <c r="H53" s="50">
        <v>6.9767441860465115E-2</v>
      </c>
      <c r="I53" s="50">
        <v>0.14052458561847783</v>
      </c>
      <c r="K53" s="50">
        <v>0</v>
      </c>
      <c r="L53" s="50">
        <v>5.1800866314602741E-2</v>
      </c>
      <c r="M53" s="50">
        <v>0</v>
      </c>
      <c r="O53" s="50">
        <v>0.11918486559634886</v>
      </c>
      <c r="P53" s="50">
        <v>0</v>
      </c>
      <c r="Q53" s="50">
        <v>-2.6247464627372763E-3</v>
      </c>
      <c r="R53" s="50">
        <v>0</v>
      </c>
      <c r="S53" s="50">
        <v>0</v>
      </c>
      <c r="T53" s="50">
        <v>0</v>
      </c>
      <c r="U53" s="50">
        <v>0</v>
      </c>
      <c r="W53" s="50">
        <v>0</v>
      </c>
      <c r="X53" s="50">
        <v>0</v>
      </c>
      <c r="Y53" s="50">
        <v>0.17454692622954099</v>
      </c>
      <c r="Z53" s="50">
        <v>-4.320724595256703E-3</v>
      </c>
      <c r="AC53" s="50">
        <v>9.1307356921222327E-2</v>
      </c>
    </row>
    <row r="54" spans="1:29" x14ac:dyDescent="0.25">
      <c r="A54" s="50" t="s">
        <v>140</v>
      </c>
      <c r="B54" s="50">
        <v>-1.8979504746327692E-2</v>
      </c>
      <c r="G54" s="50">
        <v>-2.9433264637812401E-5</v>
      </c>
      <c r="H54" s="50">
        <v>-0.33333333333333331</v>
      </c>
      <c r="I54" s="50">
        <v>0</v>
      </c>
      <c r="K54" s="50">
        <v>-3.9851803216209271E-5</v>
      </c>
      <c r="L54" s="50">
        <v>0</v>
      </c>
      <c r="M54" s="50">
        <v>0</v>
      </c>
      <c r="O54" s="50">
        <v>0</v>
      </c>
      <c r="P54" s="50">
        <v>0</v>
      </c>
      <c r="Q54" s="50">
        <v>6.0805369378653454E-3</v>
      </c>
      <c r="R54" s="50">
        <v>0</v>
      </c>
      <c r="S54" s="50">
        <v>0</v>
      </c>
      <c r="T54" s="50">
        <v>0</v>
      </c>
      <c r="U54" s="50">
        <v>0</v>
      </c>
      <c r="W54" s="50">
        <v>0</v>
      </c>
      <c r="X54" s="50">
        <v>0</v>
      </c>
      <c r="Y54" s="50">
        <v>-2.4528084534762031E-4</v>
      </c>
      <c r="Z54" s="50">
        <v>0</v>
      </c>
      <c r="AC54" s="50">
        <v>0</v>
      </c>
    </row>
    <row r="55" spans="1:29" x14ac:dyDescent="0.25">
      <c r="A55" s="50" t="s">
        <v>141</v>
      </c>
      <c r="B55" s="50">
        <v>0.30473242553555246</v>
      </c>
      <c r="G55" s="50">
        <v>4.6828622882879041E-2</v>
      </c>
      <c r="H55" s="50">
        <v>0</v>
      </c>
      <c r="I55" s="50">
        <v>-6.3509018401327064E-3</v>
      </c>
      <c r="K55" s="50">
        <v>0</v>
      </c>
      <c r="L55" s="50">
        <v>0</v>
      </c>
      <c r="M55" s="50">
        <v>0</v>
      </c>
      <c r="O55" s="50">
        <v>-1.8921373388380795E-2</v>
      </c>
      <c r="P55" s="50">
        <v>0</v>
      </c>
      <c r="Q55" s="50">
        <v>-1.5588174723271743E-2</v>
      </c>
      <c r="R55" s="50">
        <v>0</v>
      </c>
      <c r="S55" s="50">
        <v>0</v>
      </c>
      <c r="T55" s="50">
        <v>0</v>
      </c>
      <c r="U55" s="50">
        <v>0</v>
      </c>
      <c r="W55" s="50">
        <v>0</v>
      </c>
      <c r="X55" s="50">
        <v>0</v>
      </c>
      <c r="Y55" s="50">
        <v>-0.15570220207041849</v>
      </c>
      <c r="Z55" s="50">
        <v>-1.6999123351667957E-2</v>
      </c>
      <c r="AC55" s="50">
        <v>2.227794860430592E-2</v>
      </c>
    </row>
    <row r="56" spans="1:29" x14ac:dyDescent="0.25">
      <c r="A56" s="50" t="s">
        <v>20</v>
      </c>
      <c r="B56" s="50">
        <v>2.1996414367153567E-2</v>
      </c>
      <c r="G56" s="50">
        <v>1.6426109010015733E-2</v>
      </c>
      <c r="H56" s="50">
        <v>0</v>
      </c>
      <c r="I56" s="50">
        <v>2.9970100419049128E-2</v>
      </c>
      <c r="K56" s="50">
        <v>0</v>
      </c>
      <c r="L56" s="50">
        <v>0</v>
      </c>
      <c r="M56" s="50">
        <v>0</v>
      </c>
      <c r="O56" s="50">
        <v>0</v>
      </c>
      <c r="P56" s="50">
        <v>1.4767445860359871E-2</v>
      </c>
      <c r="Q56" s="50">
        <v>0.23603092349203145</v>
      </c>
      <c r="R56" s="50">
        <v>-7.257710095579295E-3</v>
      </c>
      <c r="S56" s="50">
        <v>0</v>
      </c>
      <c r="T56" s="50">
        <v>0</v>
      </c>
      <c r="U56" s="50">
        <v>0</v>
      </c>
      <c r="W56" s="50">
        <v>-9.7465158092099723E-3</v>
      </c>
      <c r="X56" s="50">
        <v>1.1445276296873259E-3</v>
      </c>
      <c r="Y56" s="50">
        <v>-6.1394950793272539E-5</v>
      </c>
      <c r="Z56" s="50">
        <v>0.15155926341445203</v>
      </c>
      <c r="AC56" s="50">
        <v>-0.10065672514510457</v>
      </c>
    </row>
    <row r="57" spans="1:29" x14ac:dyDescent="0.25">
      <c r="A57" s="50" t="s">
        <v>21</v>
      </c>
      <c r="B57" s="50">
        <v>-2.0047255622267297E-4</v>
      </c>
      <c r="G57" s="50">
        <v>-5.4189329742176896E-3</v>
      </c>
      <c r="H57" s="50">
        <v>0</v>
      </c>
      <c r="I57" s="50">
        <v>-1.8125670628439162E-3</v>
      </c>
      <c r="K57" s="50">
        <v>0</v>
      </c>
      <c r="L57" s="50">
        <v>0.13484246128285765</v>
      </c>
      <c r="M57" s="50">
        <v>0</v>
      </c>
      <c r="O57" s="50">
        <v>0</v>
      </c>
      <c r="P57" s="50">
        <v>5.1970671691751957E-2</v>
      </c>
      <c r="Q57" s="50">
        <v>-1.550691913909006E-2</v>
      </c>
      <c r="R57" s="50">
        <v>-5.0216207769693125E-4</v>
      </c>
      <c r="S57" s="50">
        <v>-3.3146464136966952E-4</v>
      </c>
      <c r="T57" s="50">
        <v>0</v>
      </c>
      <c r="U57" s="50">
        <v>0</v>
      </c>
      <c r="W57" s="50">
        <v>0</v>
      </c>
      <c r="X57" s="50">
        <v>9.3050808502717464E-2</v>
      </c>
      <c r="Y57" s="50">
        <v>5.099289782218188E-2</v>
      </c>
      <c r="Z57" s="50">
        <v>4.4088319383647247E-2</v>
      </c>
      <c r="AC57" s="50">
        <v>4.9227449680873565E-4</v>
      </c>
    </row>
    <row r="59" spans="1:29" x14ac:dyDescent="0.25">
      <c r="A59" s="50" t="s">
        <v>22</v>
      </c>
      <c r="B59" s="50">
        <v>0.12385435417179579</v>
      </c>
      <c r="G59" s="50">
        <v>-2.9615915267914118E-2</v>
      </c>
      <c r="H59" s="50">
        <v>-1.4014014014014016E-2</v>
      </c>
      <c r="I59" s="50">
        <v>-0.16671003916113897</v>
      </c>
      <c r="K59" s="50">
        <v>3.9851803216195414E-5</v>
      </c>
      <c r="L59" s="50">
        <v>-2.8264327907512876E-2</v>
      </c>
      <c r="M59" s="50">
        <v>0</v>
      </c>
      <c r="O59" s="50">
        <v>-0.28262244968654282</v>
      </c>
      <c r="P59" s="50">
        <v>-6.9567437437434432E-2</v>
      </c>
      <c r="Q59" s="50">
        <v>-0.47827361550454267</v>
      </c>
      <c r="R59" s="50">
        <v>7.7929414758668436E-3</v>
      </c>
      <c r="S59" s="50">
        <v>3.3146464136946108E-4</v>
      </c>
      <c r="T59" s="50">
        <v>0</v>
      </c>
      <c r="U59" s="50">
        <v>0</v>
      </c>
      <c r="W59" s="50">
        <v>1.9712446663986527E-2</v>
      </c>
      <c r="X59" s="50">
        <v>-0.15083709606264062</v>
      </c>
      <c r="Y59" s="50">
        <v>-6.1283692512216624E-2</v>
      </c>
      <c r="Z59" s="50">
        <v>-4.2319390236302802E-2</v>
      </c>
      <c r="AC59" s="50">
        <v>-0.23532019576148783</v>
      </c>
    </row>
    <row r="60" spans="1:29" x14ac:dyDescent="0.25">
      <c r="A60" s="50" t="s">
        <v>23</v>
      </c>
      <c r="B60" s="50">
        <v>0</v>
      </c>
      <c r="G60" s="50">
        <v>2.8150632155957719E-4</v>
      </c>
      <c r="H60" s="50">
        <v>0.542513786015838</v>
      </c>
      <c r="I60" s="50">
        <v>-8.191256887204271E-3</v>
      </c>
      <c r="K60" s="50">
        <v>0</v>
      </c>
      <c r="L60" s="50">
        <v>2.1965409382068007E-3</v>
      </c>
      <c r="M60" s="50">
        <v>0</v>
      </c>
      <c r="O60" s="50">
        <v>1.4809938254914331E-2</v>
      </c>
      <c r="P60" s="50">
        <v>0</v>
      </c>
      <c r="Q60" s="50">
        <v>2.0185379351019217E-2</v>
      </c>
      <c r="R60" s="50">
        <v>0</v>
      </c>
      <c r="S60" s="50">
        <v>0</v>
      </c>
      <c r="T60" s="50">
        <v>0</v>
      </c>
      <c r="U60" s="50">
        <v>0</v>
      </c>
      <c r="W60" s="50">
        <v>0</v>
      </c>
      <c r="X60" s="50">
        <v>1.0954722666217692E-2</v>
      </c>
      <c r="Y60" s="50">
        <v>-6.8662155794156358E-5</v>
      </c>
      <c r="Z60" s="50">
        <v>-1.4835627515701039E-4</v>
      </c>
      <c r="AC60" s="50">
        <v>9.8806529534079757E-2</v>
      </c>
    </row>
    <row r="61" spans="1:29" x14ac:dyDescent="0.25">
      <c r="A61" s="50" t="s">
        <v>24</v>
      </c>
      <c r="B61" s="50">
        <v>-0.14565029598272672</v>
      </c>
      <c r="G61" s="50">
        <v>1.8327232910556379E-2</v>
      </c>
      <c r="H61" s="50">
        <v>-0.52849977200182396</v>
      </c>
      <c r="I61" s="50">
        <v>0.14674376269213799</v>
      </c>
      <c r="K61" s="50">
        <v>-3.9851803216209271E-5</v>
      </c>
      <c r="L61" s="50">
        <v>-0.10877467431355137</v>
      </c>
      <c r="M61" s="50">
        <v>0</v>
      </c>
      <c r="O61" s="50">
        <v>0.26781251143162843</v>
      </c>
      <c r="P61" s="50">
        <v>2.8293198853224779E-3</v>
      </c>
      <c r="Q61" s="50">
        <v>0.23756423180058212</v>
      </c>
      <c r="R61" s="50">
        <v>-3.3069302590713172E-5</v>
      </c>
      <c r="S61" s="50">
        <v>0</v>
      </c>
      <c r="T61" s="50">
        <v>0</v>
      </c>
      <c r="U61" s="50">
        <v>0</v>
      </c>
      <c r="W61" s="50">
        <v>-9.9659308547764679E-3</v>
      </c>
      <c r="X61" s="50">
        <v>4.5687037264018127E-2</v>
      </c>
      <c r="Y61" s="50">
        <v>1.0420851796622221E-2</v>
      </c>
      <c r="Z61" s="50">
        <v>-0.15317983628663953</v>
      </c>
      <c r="AC61" s="50">
        <v>0.23667811687570389</v>
      </c>
    </row>
    <row r="62" spans="1:29" x14ac:dyDescent="0.25">
      <c r="A62" s="50" t="s">
        <v>20</v>
      </c>
      <c r="B62" s="50">
        <v>2.1996414367153567E-2</v>
      </c>
      <c r="G62" s="50">
        <v>1.6426109010015733E-2</v>
      </c>
      <c r="H62" s="50">
        <v>0</v>
      </c>
      <c r="I62" s="50">
        <v>2.9970100419049128E-2</v>
      </c>
      <c r="K62" s="50">
        <v>0</v>
      </c>
      <c r="L62" s="50">
        <v>0</v>
      </c>
      <c r="M62" s="50">
        <v>0</v>
      </c>
      <c r="O62" s="50">
        <v>0</v>
      </c>
      <c r="P62" s="50">
        <v>1.4767445860359871E-2</v>
      </c>
      <c r="Q62" s="50">
        <v>0.23603092349203145</v>
      </c>
      <c r="R62" s="50">
        <v>-7.257710095579295E-3</v>
      </c>
      <c r="S62" s="50">
        <v>0</v>
      </c>
      <c r="T62" s="50">
        <v>0</v>
      </c>
      <c r="U62" s="50">
        <v>0</v>
      </c>
      <c r="W62" s="50">
        <v>-9.7465158092099723E-3</v>
      </c>
      <c r="X62" s="50">
        <v>1.1445276296873259E-3</v>
      </c>
      <c r="Y62" s="50">
        <v>-6.1394950793272539E-5</v>
      </c>
      <c r="Z62" s="50">
        <v>0.15155926341445203</v>
      </c>
      <c r="AC62" s="50">
        <v>-0.10065672514510457</v>
      </c>
    </row>
    <row r="63" spans="1:29" x14ac:dyDescent="0.25">
      <c r="A63" s="50" t="s">
        <v>21</v>
      </c>
      <c r="B63" s="50">
        <v>-2.0047255622267297E-4</v>
      </c>
      <c r="G63" s="50">
        <v>-5.4189329742176896E-3</v>
      </c>
      <c r="H63" s="50">
        <v>0</v>
      </c>
      <c r="I63" s="50">
        <v>-1.8125670628439162E-3</v>
      </c>
      <c r="K63" s="50">
        <v>0</v>
      </c>
      <c r="L63" s="50">
        <v>0.13484246128285765</v>
      </c>
      <c r="M63" s="50">
        <v>0</v>
      </c>
      <c r="O63" s="50">
        <v>0</v>
      </c>
      <c r="P63" s="50">
        <v>5.1970671691751957E-2</v>
      </c>
      <c r="Q63" s="50">
        <v>-1.550691913909006E-2</v>
      </c>
      <c r="R63" s="50">
        <v>-5.0216207769693125E-4</v>
      </c>
      <c r="S63" s="50">
        <v>-3.3146464136966952E-4</v>
      </c>
      <c r="T63" s="50">
        <v>0</v>
      </c>
      <c r="U63" s="50">
        <v>0</v>
      </c>
      <c r="W63" s="50">
        <v>0</v>
      </c>
      <c r="X63" s="50">
        <v>9.3050808502717464E-2</v>
      </c>
      <c r="Y63" s="50">
        <v>5.099289782218188E-2</v>
      </c>
      <c r="Z63" s="50">
        <v>4.4088319383647247E-2</v>
      </c>
      <c r="AC63" s="50">
        <v>4.9227449680873565E-4</v>
      </c>
    </row>
    <row r="64" spans="1:29" x14ac:dyDescent="0.25">
      <c r="A64" s="50" t="s">
        <v>25</v>
      </c>
      <c r="B64" s="50">
        <v>0.56197193966060377</v>
      </c>
      <c r="G64" s="50">
        <v>2.1800737364990691E-2</v>
      </c>
      <c r="H64" s="50">
        <v>-0.19516643866849065</v>
      </c>
      <c r="I64" s="50">
        <v>0.15960016939760954</v>
      </c>
      <c r="K64" s="50">
        <v>0</v>
      </c>
      <c r="L64" s="50">
        <v>-0.13598852601790157</v>
      </c>
      <c r="M64" s="50">
        <v>0</v>
      </c>
      <c r="O64" s="50">
        <v>-1.9724699550558632E-2</v>
      </c>
      <c r="P64" s="50">
        <v>2.618802859848471E-3</v>
      </c>
      <c r="Q64" s="50">
        <v>0.23257114779776816</v>
      </c>
      <c r="R64" s="50">
        <v>0</v>
      </c>
      <c r="S64" s="50">
        <v>0</v>
      </c>
      <c r="T64" s="50">
        <v>0</v>
      </c>
      <c r="U64" s="50">
        <v>0</v>
      </c>
      <c r="W64" s="50">
        <v>-2.671638658853536E-3</v>
      </c>
      <c r="X64" s="50">
        <v>3.1661553733898631E-2</v>
      </c>
      <c r="Y64" s="50">
        <v>-0.10553141839228308</v>
      </c>
      <c r="Z64" s="50">
        <v>-0.1261103107533543</v>
      </c>
      <c r="AC64" s="50">
        <v>0.34152924478230856</v>
      </c>
    </row>
    <row r="65" spans="1:29" x14ac:dyDescent="0.25">
      <c r="A65" s="50" t="s">
        <v>83</v>
      </c>
      <c r="B65" s="50">
        <v>-5.9114236728565119E-2</v>
      </c>
      <c r="G65" s="50">
        <v>-7.4652815830722596E-3</v>
      </c>
      <c r="H65" s="50">
        <v>0</v>
      </c>
      <c r="I65" s="50">
        <v>-7.0803489449782269E-3</v>
      </c>
      <c r="K65" s="50">
        <v>0</v>
      </c>
      <c r="L65" s="50">
        <v>-0.23808212970654433</v>
      </c>
      <c r="M65" s="50">
        <v>0</v>
      </c>
      <c r="O65" s="50">
        <v>0.2998548788022472</v>
      </c>
      <c r="P65" s="50">
        <v>0</v>
      </c>
      <c r="Q65" s="50">
        <v>0.13480142886982144</v>
      </c>
      <c r="R65" s="50">
        <v>0</v>
      </c>
      <c r="S65" s="50">
        <v>0</v>
      </c>
      <c r="T65" s="50">
        <v>0</v>
      </c>
      <c r="U65" s="50">
        <v>0</v>
      </c>
      <c r="W65" s="50">
        <v>0</v>
      </c>
      <c r="X65" s="50">
        <v>0</v>
      </c>
      <c r="Y65" s="50">
        <v>-1.3910153353179156E-2</v>
      </c>
      <c r="Z65" s="50">
        <v>-1.2045776399745797E-2</v>
      </c>
      <c r="AC65" s="50">
        <v>2.807180879236932E-2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A25FD0-D81E-43EF-8FCD-D00FC234801C}">
  <dimension ref="A1:AC65"/>
  <sheetViews>
    <sheetView topLeftCell="G18" zoomScale="70" zoomScaleNormal="70" workbookViewId="0">
      <selection activeCell="B59" sqref="B59:AC65"/>
    </sheetView>
  </sheetViews>
  <sheetFormatPr defaultRowHeight="15" x14ac:dyDescent="0.25"/>
  <cols>
    <col min="1" max="1" width="20.85546875" style="50" bestFit="1" customWidth="1"/>
    <col min="2" max="2" width="7.85546875" style="50" bestFit="1" customWidth="1"/>
    <col min="3" max="4" width="5.5703125" style="50" bestFit="1" customWidth="1"/>
    <col min="5" max="7" width="7.85546875" style="50" bestFit="1" customWidth="1"/>
    <col min="8" max="8" width="6.7109375" style="50" bestFit="1" customWidth="1"/>
    <col min="9" max="9" width="7.85546875" style="50" bestFit="1" customWidth="1"/>
    <col min="10" max="11" width="7.140625" style="50" bestFit="1" customWidth="1"/>
    <col min="12" max="12" width="7.85546875" style="50" bestFit="1" customWidth="1"/>
    <col min="13" max="13" width="8.140625" style="50" bestFit="1" customWidth="1"/>
    <col min="14" max="14" width="7.85546875" style="50" bestFit="1" customWidth="1"/>
    <col min="15" max="16" width="7.140625" style="50" bestFit="1" customWidth="1"/>
    <col min="17" max="19" width="7.85546875" style="50" bestFit="1" customWidth="1"/>
    <col min="20" max="20" width="5.5703125" style="50" bestFit="1" customWidth="1"/>
    <col min="21" max="21" width="8.140625" style="50" bestFit="1" customWidth="1"/>
    <col min="22" max="23" width="5.5703125" style="50" bestFit="1" customWidth="1"/>
    <col min="24" max="27" width="7.85546875" style="50" bestFit="1" customWidth="1"/>
    <col min="28" max="28" width="5.5703125" style="50" bestFit="1" customWidth="1"/>
    <col min="29" max="29" width="7.85546875" style="50" bestFit="1" customWidth="1"/>
    <col min="30" max="16384" width="9.140625" style="50"/>
  </cols>
  <sheetData>
    <row r="1" spans="1:29" x14ac:dyDescent="0.25">
      <c r="A1" s="50" t="s">
        <v>112</v>
      </c>
      <c r="B1">
        <v>88</v>
      </c>
      <c r="C1">
        <v>133</v>
      </c>
      <c r="D1">
        <v>142</v>
      </c>
      <c r="E1">
        <v>156</v>
      </c>
      <c r="F1">
        <v>160</v>
      </c>
      <c r="G1" t="s">
        <v>27</v>
      </c>
      <c r="H1" t="s">
        <v>28</v>
      </c>
      <c r="I1">
        <v>197</v>
      </c>
      <c r="J1">
        <v>234</v>
      </c>
      <c r="K1">
        <v>262</v>
      </c>
      <c r="L1">
        <v>276</v>
      </c>
      <c r="M1">
        <v>295</v>
      </c>
      <c r="N1">
        <v>301</v>
      </c>
      <c r="O1">
        <v>332</v>
      </c>
      <c r="P1">
        <v>339</v>
      </c>
      <c r="Q1">
        <v>355</v>
      </c>
      <c r="R1">
        <v>363</v>
      </c>
      <c r="S1">
        <v>386</v>
      </c>
      <c r="T1">
        <v>392</v>
      </c>
      <c r="U1">
        <v>398</v>
      </c>
      <c r="V1">
        <v>406</v>
      </c>
      <c r="W1">
        <v>411</v>
      </c>
      <c r="X1">
        <v>448</v>
      </c>
      <c r="Y1">
        <v>462</v>
      </c>
      <c r="Z1">
        <v>611</v>
      </c>
      <c r="AA1">
        <v>618</v>
      </c>
      <c r="AB1">
        <v>625</v>
      </c>
      <c r="AC1">
        <v>607</v>
      </c>
    </row>
    <row r="2" spans="1:29" x14ac:dyDescent="0.25">
      <c r="A2" s="50" t="s">
        <v>113</v>
      </c>
      <c r="B2" s="50" t="s">
        <v>114</v>
      </c>
      <c r="C2" s="50" t="s">
        <v>115</v>
      </c>
      <c r="D2" s="50" t="s">
        <v>116</v>
      </c>
      <c r="E2" s="50" t="s">
        <v>117</v>
      </c>
      <c r="F2" s="50" t="s">
        <v>118</v>
      </c>
      <c r="G2" s="50" t="s">
        <v>119</v>
      </c>
      <c r="H2" s="50" t="s">
        <v>120</v>
      </c>
      <c r="I2" s="50" t="s">
        <v>103</v>
      </c>
      <c r="J2" s="50" t="s">
        <v>121</v>
      </c>
      <c r="K2" s="50" t="s">
        <v>122</v>
      </c>
      <c r="L2" s="50" t="s">
        <v>104</v>
      </c>
      <c r="M2" s="50" t="s">
        <v>123</v>
      </c>
      <c r="N2" s="50" t="s">
        <v>105</v>
      </c>
      <c r="O2" s="50" t="s">
        <v>124</v>
      </c>
      <c r="P2" s="50" t="s">
        <v>125</v>
      </c>
      <c r="Q2" s="50" t="s">
        <v>126</v>
      </c>
      <c r="R2" s="50" t="s">
        <v>127</v>
      </c>
      <c r="S2" s="50" t="s">
        <v>128</v>
      </c>
      <c r="T2" s="50" t="s">
        <v>129</v>
      </c>
      <c r="U2" s="50" t="s">
        <v>130</v>
      </c>
      <c r="V2" s="50" t="s">
        <v>131</v>
      </c>
      <c r="W2" s="50" t="s">
        <v>132</v>
      </c>
      <c r="X2" s="50" t="s">
        <v>133</v>
      </c>
      <c r="Y2" s="50" t="s">
        <v>106</v>
      </c>
      <c r="Z2" s="50" t="s">
        <v>134</v>
      </c>
      <c r="AA2" s="50" t="s">
        <v>135</v>
      </c>
      <c r="AB2" s="50" t="s">
        <v>136</v>
      </c>
      <c r="AC2" s="50" t="s">
        <v>107</v>
      </c>
    </row>
    <row r="3" spans="1:29" x14ac:dyDescent="0.25">
      <c r="A3" s="50" t="s">
        <v>149</v>
      </c>
      <c r="B3" s="50" t="s">
        <v>114</v>
      </c>
      <c r="E3" s="50" t="s">
        <v>117</v>
      </c>
      <c r="F3" s="50" t="s">
        <v>118</v>
      </c>
      <c r="G3" s="50" t="s">
        <v>119</v>
      </c>
      <c r="I3" s="50" t="s">
        <v>103</v>
      </c>
      <c r="J3" s="50" t="s">
        <v>121</v>
      </c>
      <c r="K3" s="50" t="s">
        <v>122</v>
      </c>
      <c r="L3" s="50" t="s">
        <v>104</v>
      </c>
      <c r="M3" s="50" t="s">
        <v>123</v>
      </c>
      <c r="N3" s="50" t="s">
        <v>105</v>
      </c>
      <c r="O3" s="50" t="s">
        <v>124</v>
      </c>
      <c r="P3" s="50" t="s">
        <v>125</v>
      </c>
      <c r="Q3" s="50" t="s">
        <v>126</v>
      </c>
      <c r="R3" s="50" t="s">
        <v>127</v>
      </c>
      <c r="S3" s="50" t="s">
        <v>128</v>
      </c>
      <c r="U3" s="50" t="s">
        <v>130</v>
      </c>
      <c r="X3" s="50" t="s">
        <v>133</v>
      </c>
      <c r="Y3" s="50" t="s">
        <v>106</v>
      </c>
      <c r="Z3" s="50" t="s">
        <v>134</v>
      </c>
      <c r="AA3" s="50" t="s">
        <v>135</v>
      </c>
      <c r="AC3" s="50" t="s">
        <v>107</v>
      </c>
    </row>
    <row r="4" spans="1:29" x14ac:dyDescent="0.25">
      <c r="A4" s="50" t="s">
        <v>138</v>
      </c>
      <c r="B4" s="50">
        <v>0</v>
      </c>
      <c r="E4" s="50">
        <v>0</v>
      </c>
      <c r="F4" s="50">
        <v>0</v>
      </c>
      <c r="G4" s="50">
        <v>0</v>
      </c>
      <c r="I4" s="50">
        <v>0</v>
      </c>
      <c r="J4" s="50">
        <v>0</v>
      </c>
      <c r="K4" s="50">
        <v>4.0939039211923493E-3</v>
      </c>
      <c r="L4" s="50">
        <v>0</v>
      </c>
      <c r="M4" s="50">
        <v>0</v>
      </c>
      <c r="N4" s="50">
        <v>0</v>
      </c>
      <c r="O4" s="50">
        <v>2.1249606074554058E-3</v>
      </c>
      <c r="P4" s="50">
        <v>1.0651497287920391E-3</v>
      </c>
      <c r="Q4" s="50">
        <v>0</v>
      </c>
      <c r="R4" s="50">
        <v>0</v>
      </c>
      <c r="S4" s="50">
        <v>0</v>
      </c>
      <c r="U4" s="50">
        <v>0</v>
      </c>
      <c r="X4" s="50">
        <v>1.7319154985413869E-3</v>
      </c>
      <c r="Y4" s="50">
        <v>0</v>
      </c>
      <c r="Z4" s="50">
        <v>0</v>
      </c>
      <c r="AA4" s="50">
        <v>0</v>
      </c>
      <c r="AC4" s="50">
        <v>0</v>
      </c>
    </row>
    <row r="5" spans="1:29" x14ac:dyDescent="0.25">
      <c r="A5" s="50" t="s">
        <v>2</v>
      </c>
      <c r="B5" s="50">
        <v>0</v>
      </c>
      <c r="E5" s="50">
        <v>0.17748715553479683</v>
      </c>
      <c r="F5" s="50">
        <v>0.11772009804402452</v>
      </c>
      <c r="G5" s="50">
        <v>0</v>
      </c>
      <c r="I5" s="50">
        <v>8.6601923826970614E-2</v>
      </c>
      <c r="J5" s="50">
        <v>0.56344680994635443</v>
      </c>
      <c r="K5" s="50">
        <v>0.55225058103584301</v>
      </c>
      <c r="L5" s="50">
        <v>0</v>
      </c>
      <c r="M5" s="50">
        <v>0.67370999846884094</v>
      </c>
      <c r="N5" s="50">
        <v>0</v>
      </c>
      <c r="O5" s="50">
        <v>0.77293888762412999</v>
      </c>
      <c r="P5" s="50">
        <v>0.58274496031738376</v>
      </c>
      <c r="Q5" s="50">
        <v>2.4366314902897934E-3</v>
      </c>
      <c r="R5" s="50">
        <v>0.47156218071310679</v>
      </c>
      <c r="S5" s="50">
        <v>0.60485225923519792</v>
      </c>
      <c r="U5" s="50">
        <v>0</v>
      </c>
      <c r="X5" s="50">
        <v>0.34137756358532539</v>
      </c>
      <c r="Y5" s="50">
        <v>0</v>
      </c>
      <c r="Z5" s="50">
        <v>0</v>
      </c>
      <c r="AA5" s="50">
        <v>0</v>
      </c>
      <c r="AC5" s="50">
        <v>0</v>
      </c>
    </row>
    <row r="6" spans="1:29" x14ac:dyDescent="0.25">
      <c r="A6" s="50" t="s">
        <v>3</v>
      </c>
      <c r="B6" s="50">
        <v>0</v>
      </c>
      <c r="E6" s="50">
        <v>0.2615600186828585</v>
      </c>
      <c r="F6" s="50">
        <v>0.26346879086043584</v>
      </c>
      <c r="G6" s="50">
        <v>0</v>
      </c>
      <c r="I6" s="50">
        <v>8.0912746349286413E-2</v>
      </c>
      <c r="J6" s="50">
        <v>0.28374776476939167</v>
      </c>
      <c r="K6" s="50">
        <v>0.25160451182327981</v>
      </c>
      <c r="L6" s="50">
        <v>8.9718576327302832E-2</v>
      </c>
      <c r="M6" s="50">
        <v>0.23222579492675954</v>
      </c>
      <c r="N6" s="50">
        <v>0.38837744533947066</v>
      </c>
      <c r="O6" s="50">
        <v>0.12550936921227834</v>
      </c>
      <c r="P6" s="50">
        <v>0.29754726119516745</v>
      </c>
      <c r="Q6" s="50">
        <v>9.562629244910888E-3</v>
      </c>
      <c r="R6" s="50">
        <v>0.21407425981579134</v>
      </c>
      <c r="S6" s="50">
        <v>0.22401935527229552</v>
      </c>
      <c r="U6" s="50">
        <v>0</v>
      </c>
      <c r="X6" s="50">
        <v>0.28731777345744391</v>
      </c>
      <c r="Y6" s="50">
        <v>1.4327855035819637E-3</v>
      </c>
      <c r="Z6" s="50">
        <v>4.8044951325191083E-3</v>
      </c>
      <c r="AA6" s="50">
        <v>0</v>
      </c>
      <c r="AC6" s="50">
        <v>3.2592724520236878E-2</v>
      </c>
    </row>
    <row r="7" spans="1:29" x14ac:dyDescent="0.25">
      <c r="A7" s="50" t="s">
        <v>4</v>
      </c>
      <c r="B7" s="50">
        <v>2.8937792630254972E-3</v>
      </c>
      <c r="E7" s="50">
        <v>0.30009341429238673</v>
      </c>
      <c r="F7" s="50">
        <v>0.12717974877970506</v>
      </c>
      <c r="G7" s="50">
        <v>0</v>
      </c>
      <c r="I7" s="50">
        <v>6.0263139208062283E-2</v>
      </c>
      <c r="J7" s="50">
        <v>6.3429940281386016E-2</v>
      </c>
      <c r="K7" s="50">
        <v>7.9959060960788073E-2</v>
      </c>
      <c r="L7" s="50">
        <v>9.3709353198533754E-2</v>
      </c>
      <c r="M7" s="50">
        <v>5.6142499872403412E-2</v>
      </c>
      <c r="N7" s="50">
        <v>0.17894131185270426</v>
      </c>
      <c r="O7" s="50">
        <v>1.540907107160645E-2</v>
      </c>
      <c r="P7" s="50">
        <v>3.1838714719327255E-2</v>
      </c>
      <c r="Q7" s="50">
        <v>2.179176087542193E-2</v>
      </c>
      <c r="R7" s="50">
        <v>7.5225395494709899E-2</v>
      </c>
      <c r="S7" s="50">
        <v>0</v>
      </c>
      <c r="U7" s="50">
        <v>0</v>
      </c>
      <c r="X7" s="50">
        <v>8.4393339032970471E-2</v>
      </c>
      <c r="Y7" s="50">
        <v>1.1209439528023599E-3</v>
      </c>
      <c r="Z7" s="50">
        <v>5.44900057712533E-3</v>
      </c>
      <c r="AA7" s="50">
        <v>0</v>
      </c>
      <c r="AC7" s="50">
        <v>0.13446725143594995</v>
      </c>
    </row>
    <row r="8" spans="1:29" x14ac:dyDescent="0.25">
      <c r="A8" s="50" t="s">
        <v>5</v>
      </c>
      <c r="B8" s="50">
        <v>1.1410120866052288E-2</v>
      </c>
      <c r="E8" s="50">
        <v>0</v>
      </c>
      <c r="F8" s="50">
        <v>9.0041860706292554E-2</v>
      </c>
      <c r="G8" s="50">
        <v>0</v>
      </c>
      <c r="I8" s="50">
        <v>3.4977905973910275E-2</v>
      </c>
      <c r="J8" s="50">
        <v>2.3246398326529236E-2</v>
      </c>
      <c r="K8" s="50">
        <v>4.0725815049361395E-2</v>
      </c>
      <c r="L8" s="50">
        <v>5.3062551732292774E-2</v>
      </c>
      <c r="M8" s="50">
        <v>1.4137702240596132E-2</v>
      </c>
      <c r="N8" s="50">
        <v>9.0909090909090912E-2</v>
      </c>
      <c r="O8" s="50">
        <v>5.7411216411953061E-3</v>
      </c>
      <c r="P8" s="50">
        <v>7.8342534400284037E-3</v>
      </c>
      <c r="Q8" s="50">
        <v>1.4343943867366333E-2</v>
      </c>
      <c r="R8" s="50">
        <v>3.622795166113392E-2</v>
      </c>
      <c r="S8" s="50">
        <v>0</v>
      </c>
      <c r="U8" s="50">
        <v>0</v>
      </c>
      <c r="X8" s="50">
        <v>2.5528234227055122E-2</v>
      </c>
      <c r="Y8" s="50">
        <v>1.0619469026548673E-3</v>
      </c>
      <c r="Z8" s="50">
        <v>7.1188555926959959E-3</v>
      </c>
      <c r="AA8" s="50">
        <v>0</v>
      </c>
      <c r="AC8" s="50">
        <v>7.1508081392760145E-2</v>
      </c>
    </row>
    <row r="9" spans="1:29" x14ac:dyDescent="0.25">
      <c r="A9" s="50" t="s">
        <v>6</v>
      </c>
      <c r="B9" s="50">
        <v>9.6586228910631719E-2</v>
      </c>
      <c r="E9" s="50">
        <v>0.15763661840261561</v>
      </c>
      <c r="F9" s="50">
        <v>0.21056481822755574</v>
      </c>
      <c r="G9" s="50">
        <v>3.7477148080438755E-2</v>
      </c>
      <c r="I9" s="50">
        <v>5.0570466468304015E-2</v>
      </c>
      <c r="J9" s="50">
        <v>4.9934208306623033E-2</v>
      </c>
      <c r="K9" s="50">
        <v>5.4585385615897992E-2</v>
      </c>
      <c r="L9" s="50">
        <v>0.31778408419061133</v>
      </c>
      <c r="M9" s="50">
        <v>2.3784004491399991E-2</v>
      </c>
      <c r="N9" s="50">
        <v>0.28193325661680091</v>
      </c>
      <c r="O9" s="50">
        <v>1.3296537134370082E-2</v>
      </c>
      <c r="P9" s="50">
        <v>1.4086219239459939E-2</v>
      </c>
      <c r="Q9" s="50">
        <v>0.24090469828525507</v>
      </c>
      <c r="R9" s="50">
        <v>3.1961436692777241E-2</v>
      </c>
      <c r="S9" s="50">
        <v>0</v>
      </c>
      <c r="U9" s="50">
        <v>0</v>
      </c>
      <c r="X9" s="50">
        <v>6.4771637430998688E-2</v>
      </c>
      <c r="Y9" s="50">
        <v>9.6923725242309307E-3</v>
      </c>
      <c r="Z9" s="50">
        <v>5.566183385235552E-2</v>
      </c>
      <c r="AA9" s="50">
        <v>0</v>
      </c>
      <c r="AC9" s="50">
        <v>0.12289060065007347</v>
      </c>
    </row>
    <row r="10" spans="1:29" x14ac:dyDescent="0.25">
      <c r="A10" s="50" t="s">
        <v>7</v>
      </c>
      <c r="B10" s="50">
        <v>0</v>
      </c>
      <c r="E10" s="50">
        <v>0</v>
      </c>
      <c r="F10" s="50">
        <v>1.1141366422023749E-2</v>
      </c>
      <c r="G10" s="50">
        <v>0</v>
      </c>
      <c r="I10" s="50">
        <v>1.2811184838637016E-3</v>
      </c>
      <c r="J10" s="50">
        <v>0</v>
      </c>
      <c r="K10" s="50">
        <v>0</v>
      </c>
      <c r="L10" s="50">
        <v>1.2238382405108195E-3</v>
      </c>
      <c r="M10" s="50">
        <v>0</v>
      </c>
      <c r="N10" s="50">
        <v>0</v>
      </c>
      <c r="O10" s="50">
        <v>5.7659749816333815E-4</v>
      </c>
      <c r="P10" s="50">
        <v>5.2099714995262783E-4</v>
      </c>
      <c r="Q10" s="50">
        <v>3.2273873701574246E-3</v>
      </c>
      <c r="R10" s="50">
        <v>0</v>
      </c>
      <c r="S10" s="50">
        <v>0</v>
      </c>
      <c r="U10" s="50">
        <v>0</v>
      </c>
      <c r="X10" s="50">
        <v>5.1557022066405448E-3</v>
      </c>
      <c r="Y10" s="50">
        <v>0</v>
      </c>
      <c r="Z10" s="50">
        <v>0</v>
      </c>
      <c r="AA10" s="50">
        <v>0</v>
      </c>
      <c r="AC10" s="50">
        <v>0</v>
      </c>
    </row>
    <row r="11" spans="1:29" x14ac:dyDescent="0.25">
      <c r="A11" s="50" t="s">
        <v>8</v>
      </c>
      <c r="B11" s="50">
        <v>0</v>
      </c>
      <c r="E11" s="50">
        <v>0</v>
      </c>
      <c r="F11" s="50">
        <v>0</v>
      </c>
      <c r="G11" s="50">
        <v>0</v>
      </c>
      <c r="I11" s="50">
        <v>0</v>
      </c>
      <c r="J11" s="50">
        <v>0</v>
      </c>
      <c r="K11" s="50">
        <v>0</v>
      </c>
      <c r="L11" s="50">
        <v>1.729336644200071E-3</v>
      </c>
      <c r="M11" s="50">
        <v>0</v>
      </c>
      <c r="N11" s="50">
        <v>0</v>
      </c>
      <c r="O11" s="50">
        <v>0</v>
      </c>
      <c r="P11" s="50">
        <v>0</v>
      </c>
      <c r="Q11" s="50">
        <v>1.048211282615232E-2</v>
      </c>
      <c r="R11" s="50">
        <v>0</v>
      </c>
      <c r="S11" s="50">
        <v>0</v>
      </c>
      <c r="U11" s="50">
        <v>0</v>
      </c>
      <c r="X11" s="50">
        <v>0</v>
      </c>
      <c r="Y11" s="50">
        <v>0</v>
      </c>
      <c r="Z11" s="50">
        <v>0</v>
      </c>
      <c r="AA11" s="50">
        <v>0</v>
      </c>
      <c r="AC11" s="50">
        <v>0</v>
      </c>
    </row>
    <row r="12" spans="1:29" x14ac:dyDescent="0.25">
      <c r="A12" s="50" t="s">
        <v>9</v>
      </c>
      <c r="B12" s="50">
        <v>0</v>
      </c>
      <c r="E12" s="50">
        <v>0</v>
      </c>
      <c r="F12" s="50">
        <v>0</v>
      </c>
      <c r="G12" s="50">
        <v>0</v>
      </c>
      <c r="I12" s="50">
        <v>0</v>
      </c>
      <c r="J12" s="50">
        <v>0</v>
      </c>
      <c r="K12" s="50">
        <v>0</v>
      </c>
      <c r="L12" s="50">
        <v>0</v>
      </c>
      <c r="M12" s="50">
        <v>0</v>
      </c>
      <c r="N12" s="50">
        <v>0</v>
      </c>
      <c r="O12" s="50">
        <v>0</v>
      </c>
      <c r="P12" s="50">
        <v>0</v>
      </c>
      <c r="Q12" s="50">
        <v>1.1751000168265496E-3</v>
      </c>
      <c r="R12" s="50">
        <v>0</v>
      </c>
      <c r="S12" s="50">
        <v>0</v>
      </c>
      <c r="U12" s="50">
        <v>0</v>
      </c>
      <c r="X12" s="50">
        <v>0</v>
      </c>
      <c r="Y12" s="50">
        <v>0</v>
      </c>
      <c r="Z12" s="50">
        <v>0</v>
      </c>
      <c r="AA12" s="50">
        <v>0</v>
      </c>
      <c r="AC12" s="50">
        <v>0</v>
      </c>
    </row>
    <row r="13" spans="1:29" x14ac:dyDescent="0.25">
      <c r="A13" s="50" t="s">
        <v>23</v>
      </c>
      <c r="B13" s="50">
        <v>2.1563732315264556E-2</v>
      </c>
      <c r="E13" s="50">
        <v>0</v>
      </c>
      <c r="F13" s="50">
        <v>1.376904718193501E-2</v>
      </c>
      <c r="G13" s="50">
        <v>0</v>
      </c>
      <c r="I13" s="50">
        <v>3.0679416324104439E-2</v>
      </c>
      <c r="J13" s="50">
        <v>0</v>
      </c>
      <c r="K13" s="50">
        <v>0</v>
      </c>
      <c r="L13" s="50">
        <v>8.0229395766820394E-2</v>
      </c>
      <c r="M13" s="50">
        <v>0</v>
      </c>
      <c r="N13" s="50">
        <v>0</v>
      </c>
      <c r="O13" s="50">
        <v>1.4613764177588053E-3</v>
      </c>
      <c r="P13" s="50">
        <v>3.2784228065537583E-3</v>
      </c>
      <c r="Q13" s="50">
        <v>6.1099683973493135E-2</v>
      </c>
      <c r="R13" s="50">
        <v>2.2417916368821504E-2</v>
      </c>
      <c r="S13" s="50">
        <v>2.7330361343220054E-2</v>
      </c>
      <c r="U13" s="50">
        <v>0</v>
      </c>
      <c r="X13" s="50">
        <v>1.9311358362348756E-2</v>
      </c>
      <c r="Y13" s="50">
        <v>0</v>
      </c>
      <c r="Z13" s="50">
        <v>4.7810585708970635E-3</v>
      </c>
      <c r="AA13" s="50">
        <v>1.6558108729100038E-3</v>
      </c>
      <c r="AC13" s="50">
        <v>9.345919230597978E-2</v>
      </c>
    </row>
    <row r="14" spans="1:29" x14ac:dyDescent="0.25">
      <c r="A14" s="50" t="s">
        <v>139</v>
      </c>
      <c r="B14" s="50">
        <v>1.3707375456436565E-3</v>
      </c>
      <c r="E14" s="50">
        <v>0</v>
      </c>
      <c r="F14" s="50">
        <v>6.0611836195286432E-3</v>
      </c>
      <c r="G14" s="50">
        <v>0</v>
      </c>
      <c r="I14" s="50">
        <v>2.3915616433968775E-2</v>
      </c>
      <c r="J14" s="50">
        <v>0</v>
      </c>
      <c r="K14" s="50">
        <v>0</v>
      </c>
      <c r="L14" s="50">
        <v>3.3552087028497104E-3</v>
      </c>
      <c r="M14" s="50">
        <v>0</v>
      </c>
      <c r="N14" s="50">
        <v>0</v>
      </c>
      <c r="O14" s="50">
        <v>1.4936857603283027E-3</v>
      </c>
      <c r="P14" s="50">
        <v>2.0376777420369444E-3</v>
      </c>
      <c r="Q14" s="50">
        <v>5.3697841144499603E-2</v>
      </c>
      <c r="R14" s="50">
        <v>1.4708248969861188E-2</v>
      </c>
      <c r="S14" s="50">
        <v>0</v>
      </c>
      <c r="U14" s="50">
        <v>0</v>
      </c>
      <c r="X14" s="50">
        <v>6.133783965065363E-3</v>
      </c>
      <c r="Y14" s="50">
        <v>1.4917825537294565E-3</v>
      </c>
      <c r="Z14" s="50">
        <v>2.5897400592359097E-3</v>
      </c>
      <c r="AA14" s="50">
        <v>0</v>
      </c>
      <c r="AC14" s="50">
        <v>4.9245291419920748E-2</v>
      </c>
    </row>
    <row r="15" spans="1:29" x14ac:dyDescent="0.25">
      <c r="A15" s="50" t="s">
        <v>12</v>
      </c>
      <c r="B15" s="50">
        <v>2.7998583571202836E-2</v>
      </c>
      <c r="E15" s="50">
        <v>0</v>
      </c>
      <c r="F15" s="50">
        <v>3.7137888073412494E-3</v>
      </c>
      <c r="G15" s="50">
        <v>0</v>
      </c>
      <c r="I15" s="50">
        <v>1.0345874598307197E-2</v>
      </c>
      <c r="J15" s="50">
        <v>0</v>
      </c>
      <c r="K15" s="50">
        <v>0</v>
      </c>
      <c r="L15" s="50">
        <v>0.10281423672697174</v>
      </c>
      <c r="M15" s="50">
        <v>0</v>
      </c>
      <c r="N15" s="50">
        <v>0</v>
      </c>
      <c r="O15" s="50">
        <v>4.9706680876149842E-4</v>
      </c>
      <c r="P15" s="50">
        <v>6.4449277068213962E-4</v>
      </c>
      <c r="Q15" s="50">
        <v>2.064240639887014E-2</v>
      </c>
      <c r="R15" s="50">
        <v>0</v>
      </c>
      <c r="S15" s="50">
        <v>0</v>
      </c>
      <c r="U15" s="50">
        <v>0</v>
      </c>
      <c r="X15" s="50">
        <v>4.2647167767550908E-3</v>
      </c>
      <c r="Y15" s="50">
        <v>5.9671302149178259E-3</v>
      </c>
      <c r="Z15" s="50">
        <v>7.8424594327766162E-3</v>
      </c>
      <c r="AA15" s="50">
        <v>0</v>
      </c>
      <c r="AC15" s="50">
        <v>1.9012422636804843E-2</v>
      </c>
    </row>
    <row r="16" spans="1:29" x14ac:dyDescent="0.25">
      <c r="A16" s="50" t="s">
        <v>13</v>
      </c>
      <c r="B16" s="50">
        <v>5.7875585260509944E-3</v>
      </c>
      <c r="E16" s="50">
        <v>0</v>
      </c>
      <c r="F16" s="50">
        <v>1.2087331495591803E-2</v>
      </c>
      <c r="G16" s="50">
        <v>1.8738574040219377E-2</v>
      </c>
      <c r="I16" s="50">
        <v>4.1870239132986209E-2</v>
      </c>
      <c r="J16" s="50">
        <v>0</v>
      </c>
      <c r="K16" s="50">
        <v>0</v>
      </c>
      <c r="L16" s="50">
        <v>8.9422963225730158E-3</v>
      </c>
      <c r="M16" s="50">
        <v>0</v>
      </c>
      <c r="N16" s="50">
        <v>0</v>
      </c>
      <c r="O16" s="50">
        <v>1.8205071870889878E-3</v>
      </c>
      <c r="P16" s="50">
        <v>2.3965868897820879E-3</v>
      </c>
      <c r="Q16" s="50">
        <v>0.10740487712481163</v>
      </c>
      <c r="R16" s="50">
        <v>1.8776408417759179E-2</v>
      </c>
      <c r="S16" s="50">
        <v>4.8836219449360421E-3</v>
      </c>
      <c r="U16" s="50">
        <v>0</v>
      </c>
      <c r="X16" s="50">
        <v>8.5794889147397021E-3</v>
      </c>
      <c r="Y16" s="50">
        <v>1.3965444584913611E-2</v>
      </c>
      <c r="Z16" s="50">
        <v>3.9842154757475535E-3</v>
      </c>
      <c r="AA16" s="50">
        <v>0</v>
      </c>
      <c r="AC16" s="50">
        <v>6.136515428113451E-2</v>
      </c>
    </row>
    <row r="17" spans="1:29" x14ac:dyDescent="0.25">
      <c r="A17" s="50" t="s">
        <v>14</v>
      </c>
      <c r="B17" s="50">
        <v>0.11511656980544412</v>
      </c>
      <c r="E17" s="50">
        <v>0</v>
      </c>
      <c r="F17" s="50">
        <v>0</v>
      </c>
      <c r="G17" s="50">
        <v>0</v>
      </c>
      <c r="I17" s="50">
        <v>4.1130646060887266E-3</v>
      </c>
      <c r="J17" s="50">
        <v>0</v>
      </c>
      <c r="K17" s="50">
        <v>0</v>
      </c>
      <c r="L17" s="50">
        <v>7.7406290646801476E-2</v>
      </c>
      <c r="M17" s="50">
        <v>0</v>
      </c>
      <c r="N17" s="50">
        <v>0</v>
      </c>
      <c r="O17" s="50">
        <v>1.5160537667225702E-4</v>
      </c>
      <c r="P17" s="50">
        <v>2.446756985703452E-4</v>
      </c>
      <c r="Q17" s="50">
        <v>4.4061653213089396E-3</v>
      </c>
      <c r="R17" s="50">
        <v>0</v>
      </c>
      <c r="S17" s="50">
        <v>0</v>
      </c>
      <c r="U17" s="50">
        <v>0</v>
      </c>
      <c r="X17" s="50">
        <v>5.4666461105983222E-2</v>
      </c>
      <c r="Y17" s="50">
        <v>0</v>
      </c>
      <c r="Z17" s="50">
        <v>0</v>
      </c>
      <c r="AA17" s="50">
        <v>0</v>
      </c>
      <c r="AC17" s="50">
        <v>0</v>
      </c>
    </row>
    <row r="18" spans="1:29" x14ac:dyDescent="0.25">
      <c r="A18" s="50" t="s">
        <v>15</v>
      </c>
      <c r="B18" s="50">
        <v>0.23444688836231131</v>
      </c>
      <c r="E18" s="50">
        <v>0</v>
      </c>
      <c r="F18" s="50">
        <v>9.1163004497188033E-2</v>
      </c>
      <c r="G18" s="50">
        <v>0.29707495429616088</v>
      </c>
      <c r="I18" s="50">
        <v>0.2564723348995428</v>
      </c>
      <c r="J18" s="50">
        <v>1.6194878369715577E-2</v>
      </c>
      <c r="K18" s="50">
        <v>1.6780741593637391E-2</v>
      </c>
      <c r="L18" s="50">
        <v>6.9557762800047301E-2</v>
      </c>
      <c r="M18" s="50">
        <v>0</v>
      </c>
      <c r="N18" s="50">
        <v>0</v>
      </c>
      <c r="O18" s="50">
        <v>2.3363382678812328E-2</v>
      </c>
      <c r="P18" s="50">
        <v>3.6434295505724218E-2</v>
      </c>
      <c r="Q18" s="50">
        <v>0.20240959867300126</v>
      </c>
      <c r="R18" s="50">
        <v>8.4806341388563494E-2</v>
      </c>
      <c r="S18" s="50">
        <v>0.13891440220435045</v>
      </c>
      <c r="U18" s="50">
        <v>0.66839154808106938</v>
      </c>
      <c r="X18" s="50">
        <v>6.0566987087719022E-2</v>
      </c>
      <c r="Y18" s="50">
        <v>0.35449641803624099</v>
      </c>
      <c r="Z18" s="50">
        <v>9.4431765915622523E-2</v>
      </c>
      <c r="AA18" s="50">
        <v>0.25902773514219818</v>
      </c>
      <c r="AC18" s="50">
        <v>0.24709025335054988</v>
      </c>
    </row>
    <row r="19" spans="1:29" x14ac:dyDescent="0.25">
      <c r="A19" s="50" t="s">
        <v>16</v>
      </c>
      <c r="B19" s="50">
        <v>7.7268983128505386E-2</v>
      </c>
      <c r="E19" s="50">
        <v>0</v>
      </c>
      <c r="F19" s="50">
        <v>0</v>
      </c>
      <c r="G19" s="50">
        <v>0</v>
      </c>
      <c r="I19" s="50">
        <v>0</v>
      </c>
      <c r="J19" s="50">
        <v>0</v>
      </c>
      <c r="K19" s="50">
        <v>0</v>
      </c>
      <c r="L19" s="50">
        <v>1.2992195814118482E-2</v>
      </c>
      <c r="M19" s="50">
        <v>0</v>
      </c>
      <c r="N19" s="50">
        <v>0</v>
      </c>
      <c r="O19" s="50">
        <v>0</v>
      </c>
      <c r="P19" s="50">
        <v>0</v>
      </c>
      <c r="Q19" s="50">
        <v>8.3673005892970274E-4</v>
      </c>
      <c r="R19" s="50">
        <v>0</v>
      </c>
      <c r="S19" s="50">
        <v>0</v>
      </c>
      <c r="U19" s="50">
        <v>0</v>
      </c>
      <c r="X19" s="50">
        <v>0</v>
      </c>
      <c r="Y19" s="50">
        <v>0</v>
      </c>
      <c r="Z19" s="50">
        <v>0</v>
      </c>
      <c r="AA19" s="50">
        <v>0</v>
      </c>
      <c r="AC19" s="50">
        <v>0</v>
      </c>
    </row>
    <row r="20" spans="1:29" x14ac:dyDescent="0.25">
      <c r="A20" s="50" t="s">
        <v>17</v>
      </c>
      <c r="B20" s="50">
        <v>0.22326522375386632</v>
      </c>
      <c r="E20" s="50">
        <v>0</v>
      </c>
      <c r="F20" s="50">
        <v>4.2963631496853096E-2</v>
      </c>
      <c r="G20" s="50">
        <v>0.2213589274832419</v>
      </c>
      <c r="I20" s="50">
        <v>0.17937196959113566</v>
      </c>
      <c r="J20" s="50">
        <v>0</v>
      </c>
      <c r="K20" s="50">
        <v>0</v>
      </c>
      <c r="L20" s="50">
        <v>3.8385361239210117E-2</v>
      </c>
      <c r="M20" s="50">
        <v>0</v>
      </c>
      <c r="N20" s="50">
        <v>0</v>
      </c>
      <c r="O20" s="50">
        <v>1.6635583422225448E-2</v>
      </c>
      <c r="P20" s="50">
        <v>4.7507221599384069E-3</v>
      </c>
      <c r="Q20" s="50">
        <v>0.16300512979889975</v>
      </c>
      <c r="R20" s="50">
        <v>3.0239860477475421E-2</v>
      </c>
      <c r="S20" s="50">
        <v>0</v>
      </c>
      <c r="U20" s="50">
        <v>0</v>
      </c>
      <c r="X20" s="50">
        <v>2.5067724903743545E-2</v>
      </c>
      <c r="Y20" s="50">
        <v>0.43258322798145804</v>
      </c>
      <c r="Z20" s="50">
        <v>0.28357360691612932</v>
      </c>
      <c r="AA20" s="50">
        <v>0.45500070387465946</v>
      </c>
      <c r="AC20" s="50">
        <v>6.4633331849147338E-2</v>
      </c>
    </row>
    <row r="21" spans="1:29" x14ac:dyDescent="0.25">
      <c r="A21" s="50" t="s">
        <v>140</v>
      </c>
      <c r="B21" s="50">
        <v>3.2212332322625922E-2</v>
      </c>
      <c r="E21" s="50">
        <v>0</v>
      </c>
      <c r="F21" s="50">
        <v>0</v>
      </c>
      <c r="G21" s="50">
        <v>0</v>
      </c>
      <c r="I21" s="50">
        <v>0</v>
      </c>
      <c r="J21" s="50">
        <v>0</v>
      </c>
      <c r="K21" s="50">
        <v>0</v>
      </c>
      <c r="L21" s="50">
        <v>0</v>
      </c>
      <c r="M21" s="50">
        <v>0</v>
      </c>
      <c r="N21" s="50">
        <v>0</v>
      </c>
      <c r="O21" s="50">
        <v>3.2433609271687768E-4</v>
      </c>
      <c r="P21" s="50">
        <v>0</v>
      </c>
      <c r="Q21" s="50">
        <v>1.5079530732359478E-4</v>
      </c>
      <c r="R21" s="50">
        <v>0</v>
      </c>
      <c r="S21" s="50">
        <v>0</v>
      </c>
      <c r="U21" s="50">
        <v>0</v>
      </c>
      <c r="X21" s="50">
        <v>1.4716276201478834E-4</v>
      </c>
      <c r="Y21" s="50">
        <v>0</v>
      </c>
      <c r="Z21" s="50">
        <v>0</v>
      </c>
      <c r="AA21" s="50">
        <v>2.7454212488286844E-2</v>
      </c>
      <c r="AC21" s="50">
        <v>0</v>
      </c>
    </row>
    <row r="22" spans="1:29" x14ac:dyDescent="0.25">
      <c r="A22" s="50" t="s">
        <v>141</v>
      </c>
      <c r="B22" s="50">
        <v>0.13514076078472187</v>
      </c>
      <c r="E22" s="50">
        <v>0</v>
      </c>
      <c r="F22" s="50">
        <v>1.0125329861524727E-2</v>
      </c>
      <c r="G22" s="50">
        <v>2.9250457038391225E-2</v>
      </c>
      <c r="I22" s="50">
        <v>4.5722022995655358E-2</v>
      </c>
      <c r="J22" s="50">
        <v>0</v>
      </c>
      <c r="K22" s="50">
        <v>0</v>
      </c>
      <c r="L22" s="50">
        <v>1.5271372827243704E-2</v>
      </c>
      <c r="M22" s="50">
        <v>0</v>
      </c>
      <c r="N22" s="50">
        <v>0</v>
      </c>
      <c r="O22" s="50">
        <v>2.9227528355176106E-3</v>
      </c>
      <c r="P22" s="50">
        <v>3.7357425270677315E-4</v>
      </c>
      <c r="Q22" s="50">
        <v>3.4252602368405806E-2</v>
      </c>
      <c r="R22" s="50">
        <v>0</v>
      </c>
      <c r="S22" s="50">
        <v>0</v>
      </c>
      <c r="U22" s="50">
        <v>0.33160845191893057</v>
      </c>
      <c r="X22" s="50">
        <v>1.5216829813774035E-3</v>
      </c>
      <c r="Y22" s="50">
        <v>0.17818794774546987</v>
      </c>
      <c r="Z22" s="50">
        <v>0.11323374747690768</v>
      </c>
      <c r="AA22" s="50">
        <v>0.25686153762194558</v>
      </c>
      <c r="AC22" s="50">
        <v>3.8202947593392405E-3</v>
      </c>
    </row>
    <row r="23" spans="1:29" x14ac:dyDescent="0.25">
      <c r="A23" s="50" t="s">
        <v>20</v>
      </c>
      <c r="B23" s="50">
        <v>1.8657261037927546E-3</v>
      </c>
      <c r="E23" s="50">
        <v>0.10322279308734236</v>
      </c>
      <c r="F23" s="50">
        <v>0</v>
      </c>
      <c r="G23" s="50">
        <v>0.39609993906154783</v>
      </c>
      <c r="I23" s="50">
        <v>6.5109475577941417E-2</v>
      </c>
      <c r="J23" s="50">
        <v>0</v>
      </c>
      <c r="K23" s="50">
        <v>0</v>
      </c>
      <c r="L23" s="50">
        <v>0</v>
      </c>
      <c r="M23" s="50">
        <v>0</v>
      </c>
      <c r="N23" s="50">
        <v>5.9799999999999999E-2</v>
      </c>
      <c r="O23" s="50">
        <v>0</v>
      </c>
      <c r="P23" s="50">
        <v>0</v>
      </c>
      <c r="Q23" s="50">
        <v>0</v>
      </c>
      <c r="R23" s="50">
        <v>0</v>
      </c>
      <c r="S23" s="50">
        <v>0</v>
      </c>
      <c r="U23" s="50">
        <v>0</v>
      </c>
      <c r="X23" s="50">
        <v>0</v>
      </c>
      <c r="Y23" s="50">
        <v>0</v>
      </c>
      <c r="Z23" s="50">
        <v>0.40721025818302198</v>
      </c>
      <c r="AA23" s="50">
        <v>0</v>
      </c>
      <c r="AC23" s="50">
        <v>4.4169375306113361E-2</v>
      </c>
    </row>
    <row r="24" spans="1:29" x14ac:dyDescent="0.25">
      <c r="A24" s="50" t="s">
        <v>21</v>
      </c>
      <c r="B24" s="50">
        <v>1.3072774740860799E-2</v>
      </c>
      <c r="E24" s="50">
        <v>0</v>
      </c>
      <c r="F24" s="50">
        <v>0</v>
      </c>
      <c r="G24" s="50">
        <v>0</v>
      </c>
      <c r="I24" s="50">
        <v>2.7792685529872081E-2</v>
      </c>
      <c r="J24" s="50">
        <v>0</v>
      </c>
      <c r="K24" s="50">
        <v>0</v>
      </c>
      <c r="L24" s="50">
        <v>3.3818138819912497E-2</v>
      </c>
      <c r="M24" s="50">
        <v>0</v>
      </c>
      <c r="N24" s="50">
        <v>0</v>
      </c>
      <c r="O24" s="50">
        <v>1.5733158630918946E-2</v>
      </c>
      <c r="P24" s="50">
        <v>1.4201996383893856E-2</v>
      </c>
      <c r="Q24" s="50">
        <v>4.8169905854076114E-2</v>
      </c>
      <c r="R24" s="50">
        <v>0</v>
      </c>
      <c r="S24" s="50">
        <v>0</v>
      </c>
      <c r="U24" s="50">
        <v>0</v>
      </c>
      <c r="X24" s="50">
        <v>9.4644677012776131E-3</v>
      </c>
      <c r="Y24" s="50">
        <v>0</v>
      </c>
      <c r="Z24" s="50">
        <v>9.3189628149654164E-3</v>
      </c>
      <c r="AA24" s="50">
        <v>0</v>
      </c>
      <c r="AC24" s="50">
        <v>5.574602609198985E-2</v>
      </c>
    </row>
    <row r="26" spans="1:29" x14ac:dyDescent="0.25">
      <c r="A26" s="50" t="s">
        <v>22</v>
      </c>
      <c r="B26" s="50">
        <v>0.1108901290397095</v>
      </c>
      <c r="E26" s="50">
        <v>0.89677720691265761</v>
      </c>
      <c r="F26" s="50">
        <v>0.82011668304003738</v>
      </c>
      <c r="G26" s="50">
        <v>3.7477148080438755E-2</v>
      </c>
      <c r="I26" s="50">
        <v>0.3146073003103973</v>
      </c>
      <c r="J26" s="50">
        <v>0.98380512163028433</v>
      </c>
      <c r="K26" s="50">
        <v>0.9832192584063626</v>
      </c>
      <c r="L26" s="50">
        <v>0.55722774033345157</v>
      </c>
      <c r="M26" s="50">
        <v>1</v>
      </c>
      <c r="N26" s="50">
        <v>0.9401611047180668</v>
      </c>
      <c r="O26" s="50">
        <v>0.93559654478919885</v>
      </c>
      <c r="P26" s="50">
        <v>0.93563755579011143</v>
      </c>
      <c r="Q26" s="50">
        <v>0.30392426397638028</v>
      </c>
      <c r="R26" s="50">
        <v>0.82905122437751921</v>
      </c>
      <c r="S26" s="50">
        <v>0.82887161450749347</v>
      </c>
      <c r="U26" s="50">
        <v>0</v>
      </c>
      <c r="X26" s="50">
        <v>0.8102761654389754</v>
      </c>
      <c r="Y26" s="50">
        <v>1.3308048883270121E-2</v>
      </c>
      <c r="Z26" s="50">
        <v>7.3034185154695952E-2</v>
      </c>
      <c r="AA26" s="50">
        <v>0</v>
      </c>
      <c r="AC26" s="50">
        <v>0.36145865799902044</v>
      </c>
    </row>
    <row r="27" spans="1:29" x14ac:dyDescent="0.25">
      <c r="A27" s="50" t="s">
        <v>23</v>
      </c>
      <c r="B27" s="50">
        <v>2.2934469860908212E-2</v>
      </c>
      <c r="E27" s="50">
        <v>0</v>
      </c>
      <c r="F27" s="50">
        <v>1.9830230801463653E-2</v>
      </c>
      <c r="G27" s="50">
        <v>0</v>
      </c>
      <c r="I27" s="50">
        <v>5.4595032758073217E-2</v>
      </c>
      <c r="J27" s="50">
        <v>0</v>
      </c>
      <c r="K27" s="50">
        <v>0</v>
      </c>
      <c r="L27" s="50">
        <v>8.3584604469670101E-2</v>
      </c>
      <c r="M27" s="50">
        <v>0</v>
      </c>
      <c r="N27" s="50">
        <v>0</v>
      </c>
      <c r="O27" s="50">
        <v>2.955062178087108E-3</v>
      </c>
      <c r="P27" s="50">
        <v>5.3161005485907031E-3</v>
      </c>
      <c r="Q27" s="50">
        <v>0.11479752511799274</v>
      </c>
      <c r="R27" s="50">
        <v>3.7126165338682696E-2</v>
      </c>
      <c r="S27" s="50">
        <v>2.7330361343220054E-2</v>
      </c>
      <c r="U27" s="50">
        <v>0</v>
      </c>
      <c r="X27" s="50">
        <v>2.5445142327414121E-2</v>
      </c>
      <c r="Y27" s="50">
        <v>1.4917825537294565E-3</v>
      </c>
      <c r="Z27" s="50">
        <v>7.3707986301329732E-3</v>
      </c>
      <c r="AA27" s="50">
        <v>1.6558108729100038E-3</v>
      </c>
      <c r="AC27" s="50">
        <v>0.14270448372590053</v>
      </c>
    </row>
    <row r="28" spans="1:29" x14ac:dyDescent="0.25">
      <c r="A28" s="50" t="s">
        <v>24</v>
      </c>
      <c r="B28" s="50">
        <v>0.85123690025472865</v>
      </c>
      <c r="E28" s="50">
        <v>0</v>
      </c>
      <c r="F28" s="50">
        <v>0.16005308615849892</v>
      </c>
      <c r="G28" s="50">
        <v>0.56642291285801338</v>
      </c>
      <c r="I28" s="50">
        <v>0.53789550582371592</v>
      </c>
      <c r="J28" s="50">
        <v>1.6194878369715577E-2</v>
      </c>
      <c r="K28" s="50">
        <v>1.6780741593637391E-2</v>
      </c>
      <c r="L28" s="50">
        <v>0.32536951637696582</v>
      </c>
      <c r="M28" s="50">
        <v>0</v>
      </c>
      <c r="N28" s="50">
        <v>0</v>
      </c>
      <c r="O28" s="50">
        <v>4.5715234401795007E-2</v>
      </c>
      <c r="P28" s="50">
        <v>4.4844347277403974E-2</v>
      </c>
      <c r="Q28" s="50">
        <v>0.53310830505155082</v>
      </c>
      <c r="R28" s="50">
        <v>0.1338226102837981</v>
      </c>
      <c r="S28" s="50">
        <v>0.1437980241492865</v>
      </c>
      <c r="U28" s="50">
        <v>1</v>
      </c>
      <c r="X28" s="50">
        <v>0.15481422453233276</v>
      </c>
      <c r="Y28" s="50">
        <v>0.98520016856300041</v>
      </c>
      <c r="Z28" s="50">
        <v>0.50306579521718375</v>
      </c>
      <c r="AA28" s="50">
        <v>0.99834418912709011</v>
      </c>
      <c r="AC28" s="50">
        <v>0.39592145687697583</v>
      </c>
    </row>
    <row r="29" spans="1:29" x14ac:dyDescent="0.25">
      <c r="A29" s="50" t="s">
        <v>20</v>
      </c>
      <c r="B29" s="50">
        <v>1.8657261037927546E-3</v>
      </c>
      <c r="E29" s="50">
        <v>0.10322279308734236</v>
      </c>
      <c r="F29" s="50">
        <v>0</v>
      </c>
      <c r="G29" s="50">
        <v>0.39609993906154783</v>
      </c>
      <c r="I29" s="50">
        <v>6.5109475577941417E-2</v>
      </c>
      <c r="J29" s="50">
        <v>0</v>
      </c>
      <c r="K29" s="50">
        <v>0</v>
      </c>
      <c r="L29" s="50">
        <v>0</v>
      </c>
      <c r="M29" s="50">
        <v>0</v>
      </c>
      <c r="N29" s="50">
        <v>5.9799999999999999E-2</v>
      </c>
      <c r="O29" s="50">
        <v>0</v>
      </c>
      <c r="P29" s="50">
        <v>0</v>
      </c>
      <c r="Q29" s="50">
        <v>0</v>
      </c>
      <c r="R29" s="50">
        <v>0</v>
      </c>
      <c r="S29" s="50">
        <v>0</v>
      </c>
      <c r="U29" s="50">
        <v>0</v>
      </c>
      <c r="X29" s="50">
        <v>0</v>
      </c>
      <c r="Y29" s="50">
        <v>0</v>
      </c>
      <c r="Z29" s="50">
        <v>0.40721025818302198</v>
      </c>
      <c r="AA29" s="50">
        <v>0</v>
      </c>
      <c r="AC29" s="50">
        <v>4.4169375306113361E-2</v>
      </c>
    </row>
    <row r="30" spans="1:29" x14ac:dyDescent="0.25">
      <c r="A30" s="50" t="s">
        <v>21</v>
      </c>
      <c r="B30" s="50">
        <v>1.3072774740860799E-2</v>
      </c>
      <c r="E30" s="50">
        <v>0</v>
      </c>
      <c r="F30" s="50">
        <v>0</v>
      </c>
      <c r="G30" s="50">
        <v>0</v>
      </c>
      <c r="I30" s="50">
        <v>2.7792685529872081E-2</v>
      </c>
      <c r="J30" s="50">
        <v>0</v>
      </c>
      <c r="K30" s="50">
        <v>0</v>
      </c>
      <c r="L30" s="50">
        <v>3.3818138819912497E-2</v>
      </c>
      <c r="M30" s="50">
        <v>0</v>
      </c>
      <c r="N30" s="50">
        <v>0</v>
      </c>
      <c r="O30" s="50">
        <v>1.5733158630918946E-2</v>
      </c>
      <c r="P30" s="50">
        <v>1.4201996383893856E-2</v>
      </c>
      <c r="Q30" s="50">
        <v>4.8169905854076114E-2</v>
      </c>
      <c r="R30" s="50">
        <v>0</v>
      </c>
      <c r="S30" s="50">
        <v>0</v>
      </c>
      <c r="U30" s="50">
        <v>0</v>
      </c>
      <c r="X30" s="50">
        <v>9.4644677012776131E-3</v>
      </c>
      <c r="Y30" s="50">
        <v>0</v>
      </c>
      <c r="Z30" s="50">
        <v>9.3189628149654164E-3</v>
      </c>
      <c r="AA30" s="50">
        <v>0</v>
      </c>
      <c r="AC30" s="50">
        <v>5.574602609198985E-2</v>
      </c>
    </row>
    <row r="31" spans="1:29" x14ac:dyDescent="0.25">
      <c r="A31" s="50" t="s">
        <v>25</v>
      </c>
      <c r="B31" s="50">
        <v>0.60001116897259421</v>
      </c>
      <c r="E31" s="50">
        <v>0</v>
      </c>
      <c r="F31" s="50">
        <v>0.1624004809706863</v>
      </c>
      <c r="G31" s="50">
        <v>0.56642291285801338</v>
      </c>
      <c r="I31" s="50">
        <v>0.5473521830532887</v>
      </c>
      <c r="J31" s="50">
        <v>1.6194878369715577E-2</v>
      </c>
      <c r="K31" s="50">
        <v>1.6780741593637391E-2</v>
      </c>
      <c r="L31" s="50">
        <v>0.13551200189192386</v>
      </c>
      <c r="M31" s="50">
        <v>0</v>
      </c>
      <c r="N31" s="50">
        <v>0</v>
      </c>
      <c r="O31" s="50">
        <v>4.6235911883972677E-2</v>
      </c>
      <c r="P31" s="50">
        <v>4.5992856550188435E-2</v>
      </c>
      <c r="Q31" s="50">
        <v>0.56194514912644467</v>
      </c>
      <c r="R31" s="50">
        <v>0.14853085925365928</v>
      </c>
      <c r="S31" s="50">
        <v>0.1437980241492865</v>
      </c>
      <c r="U31" s="50">
        <v>1</v>
      </c>
      <c r="X31" s="50">
        <v>0.10186966785264505</v>
      </c>
      <c r="Y31" s="50">
        <v>0.9807248209018119</v>
      </c>
      <c r="Z31" s="50">
        <v>0.49781307584364298</v>
      </c>
      <c r="AA31" s="50">
        <v>0.97088997663880328</v>
      </c>
      <c r="AC31" s="50">
        <v>0.4261543256600917</v>
      </c>
    </row>
    <row r="32" spans="1:29" x14ac:dyDescent="0.25">
      <c r="A32" s="50" t="s">
        <v>83</v>
      </c>
      <c r="B32" s="50">
        <v>0.27933473537784764</v>
      </c>
      <c r="E32" s="50">
        <v>0</v>
      </c>
      <c r="F32" s="50">
        <v>5.084667377658688E-2</v>
      </c>
      <c r="G32" s="50">
        <v>0.23537477148080438</v>
      </c>
      <c r="I32" s="50">
        <v>0.20688799252737072</v>
      </c>
      <c r="J32" s="50">
        <v>0</v>
      </c>
      <c r="K32" s="50">
        <v>0</v>
      </c>
      <c r="L32" s="50">
        <v>0.14814946198415513</v>
      </c>
      <c r="M32" s="50">
        <v>0</v>
      </c>
      <c r="N32" s="50">
        <v>0</v>
      </c>
      <c r="O32" s="50">
        <v>1.9651536284385838E-2</v>
      </c>
      <c r="P32" s="50">
        <v>8.1294851583348943E-3</v>
      </c>
      <c r="Q32" s="50">
        <v>0.19560174223748975</v>
      </c>
      <c r="R32" s="50">
        <v>2.0423133493265268E-2</v>
      </c>
      <c r="S32" s="50">
        <v>0.16364613902641187</v>
      </c>
      <c r="U32" s="50">
        <v>0.66839154808106938</v>
      </c>
      <c r="X32" s="50">
        <v>3.3389929261763512E-2</v>
      </c>
      <c r="Y32" s="50">
        <v>0.48737463126843644</v>
      </c>
      <c r="Z32" s="50">
        <v>0.18119098747022824</v>
      </c>
      <c r="AA32" s="50">
        <v>0.57344389436794863</v>
      </c>
      <c r="AC32" s="50">
        <v>9.3414666726034115E-2</v>
      </c>
    </row>
    <row r="36" spans="1:29" x14ac:dyDescent="0.25">
      <c r="A36" s="50" t="s">
        <v>150</v>
      </c>
      <c r="B36" s="50" t="s">
        <v>114</v>
      </c>
      <c r="C36" s="50" t="s">
        <v>115</v>
      </c>
      <c r="D36" s="50" t="s">
        <v>116</v>
      </c>
      <c r="E36" s="50" t="s">
        <v>117</v>
      </c>
      <c r="F36" s="50" t="s">
        <v>118</v>
      </c>
      <c r="G36" s="50" t="s">
        <v>119</v>
      </c>
      <c r="H36" s="50" t="s">
        <v>120</v>
      </c>
      <c r="I36" s="50" t="s">
        <v>103</v>
      </c>
      <c r="J36" s="50" t="s">
        <v>121</v>
      </c>
      <c r="K36" s="50" t="s">
        <v>122</v>
      </c>
      <c r="L36" s="50" t="s">
        <v>104</v>
      </c>
      <c r="M36" s="50" t="s">
        <v>123</v>
      </c>
      <c r="N36" s="50" t="s">
        <v>105</v>
      </c>
      <c r="O36" s="50" t="s">
        <v>124</v>
      </c>
      <c r="P36" s="50" t="s">
        <v>125</v>
      </c>
      <c r="Q36" s="50" t="s">
        <v>126</v>
      </c>
      <c r="R36" s="50" t="s">
        <v>127</v>
      </c>
      <c r="S36" s="50" t="s">
        <v>128</v>
      </c>
      <c r="T36" s="50" t="s">
        <v>129</v>
      </c>
      <c r="U36" s="50" t="s">
        <v>130</v>
      </c>
      <c r="V36" s="50" t="s">
        <v>131</v>
      </c>
      <c r="W36" s="50" t="s">
        <v>132</v>
      </c>
      <c r="X36" s="50" t="s">
        <v>133</v>
      </c>
      <c r="Y36" s="50" t="s">
        <v>106</v>
      </c>
      <c r="Z36" s="50" t="s">
        <v>134</v>
      </c>
      <c r="AA36" s="50" t="s">
        <v>135</v>
      </c>
      <c r="AB36" s="50" t="s">
        <v>136</v>
      </c>
      <c r="AC36" s="50" t="s">
        <v>107</v>
      </c>
    </row>
    <row r="37" spans="1:29" x14ac:dyDescent="0.25">
      <c r="A37" s="50" t="s">
        <v>138</v>
      </c>
      <c r="B37" s="50">
        <v>0</v>
      </c>
      <c r="E37" s="50">
        <v>0</v>
      </c>
      <c r="F37" s="50">
        <v>0</v>
      </c>
      <c r="G37" s="50">
        <v>0</v>
      </c>
      <c r="I37" s="50">
        <v>-4.7273833486717853E-4</v>
      </c>
      <c r="J37" s="50">
        <v>0</v>
      </c>
      <c r="K37" s="50">
        <v>-1.864394996149688E-3</v>
      </c>
      <c r="L37" s="50">
        <v>0</v>
      </c>
      <c r="M37" s="50">
        <v>0</v>
      </c>
      <c r="N37" s="50">
        <v>0</v>
      </c>
      <c r="O37" s="50">
        <v>2.1249606074554058E-3</v>
      </c>
      <c r="P37" s="50">
        <v>7.8748276516641129E-4</v>
      </c>
      <c r="Q37" s="50">
        <v>0</v>
      </c>
      <c r="R37" s="50">
        <v>0</v>
      </c>
      <c r="S37" s="50">
        <v>0</v>
      </c>
      <c r="U37" s="50">
        <v>0</v>
      </c>
      <c r="X37" s="50">
        <v>1.7319154985413869E-3</v>
      </c>
      <c r="Y37" s="50">
        <v>0</v>
      </c>
      <c r="Z37" s="50">
        <v>0</v>
      </c>
      <c r="AA37" s="50">
        <v>0</v>
      </c>
      <c r="AC37" s="50">
        <v>0</v>
      </c>
    </row>
    <row r="38" spans="1:29" x14ac:dyDescent="0.25">
      <c r="A38" s="50" t="s">
        <v>2</v>
      </c>
      <c r="B38" s="50">
        <v>0</v>
      </c>
      <c r="E38" s="50">
        <v>-4.875871259616113E-2</v>
      </c>
      <c r="F38" s="50">
        <v>-0.18831794180711575</v>
      </c>
      <c r="G38" s="50">
        <v>0</v>
      </c>
      <c r="I38" s="50">
        <v>3.1785678358704772E-3</v>
      </c>
      <c r="J38" s="50">
        <v>-9.3354313881985895E-3</v>
      </c>
      <c r="K38" s="50">
        <v>4.3189670921983669E-3</v>
      </c>
      <c r="L38" s="50">
        <v>0</v>
      </c>
      <c r="M38" s="50">
        <v>3.3745582195973678E-2</v>
      </c>
      <c r="N38" s="50">
        <v>0</v>
      </c>
      <c r="O38" s="50">
        <v>-5.6583985315133534E-2</v>
      </c>
      <c r="P38" s="50">
        <v>-7.0830825407358078E-2</v>
      </c>
      <c r="Q38" s="50">
        <v>-1.1130891276773559E-5</v>
      </c>
      <c r="R38" s="50">
        <v>-0.2169891731820453</v>
      </c>
      <c r="S38" s="50">
        <v>-0.12363316626261478</v>
      </c>
      <c r="U38" s="50">
        <v>0</v>
      </c>
      <c r="X38" s="50">
        <v>-4.9635308525088906E-2</v>
      </c>
      <c r="Y38" s="50">
        <v>-3.7364992691640962E-5</v>
      </c>
      <c r="Z38" s="50">
        <v>0</v>
      </c>
      <c r="AA38" s="50">
        <v>0</v>
      </c>
      <c r="AC38" s="50">
        <v>0</v>
      </c>
    </row>
    <row r="39" spans="1:29" x14ac:dyDescent="0.25">
      <c r="A39" s="50" t="s">
        <v>3</v>
      </c>
      <c r="B39" s="50">
        <v>0</v>
      </c>
      <c r="E39" s="50">
        <v>3.8492856540049331E-2</v>
      </c>
      <c r="F39" s="50">
        <v>-0.16216729395599588</v>
      </c>
      <c r="G39" s="50">
        <v>0</v>
      </c>
      <c r="I39" s="50">
        <v>3.5882133643656416E-3</v>
      </c>
      <c r="J39" s="50">
        <v>9.5662654729671587E-2</v>
      </c>
      <c r="K39" s="50">
        <v>-1.3094541627854117E-2</v>
      </c>
      <c r="L39" s="50">
        <v>-2.2673992711471275E-2</v>
      </c>
      <c r="M39" s="50">
        <v>-2.2535941022499728E-2</v>
      </c>
      <c r="N39" s="50">
        <v>0.38837744533947066</v>
      </c>
      <c r="O39" s="50">
        <v>8.2975542894577203E-3</v>
      </c>
      <c r="P39" s="50">
        <v>6.5508377646214505E-2</v>
      </c>
      <c r="Q39" s="50">
        <v>8.8457784636390892E-3</v>
      </c>
      <c r="R39" s="50">
        <v>2.612695990989955E-2</v>
      </c>
      <c r="S39" s="50">
        <v>5.1875079241823302E-2</v>
      </c>
      <c r="U39" s="50">
        <v>0</v>
      </c>
      <c r="X39" s="50">
        <v>4.1668682268472645E-2</v>
      </c>
      <c r="Y39" s="50">
        <v>1.4054039698751205E-3</v>
      </c>
      <c r="Z39" s="50">
        <v>4.8044951325191083E-3</v>
      </c>
      <c r="AA39" s="50">
        <v>0</v>
      </c>
      <c r="AC39" s="50">
        <v>9.739671551416626E-4</v>
      </c>
    </row>
    <row r="40" spans="1:29" x14ac:dyDescent="0.25">
      <c r="A40" s="50" t="s">
        <v>4</v>
      </c>
      <c r="B40" s="50">
        <v>2.8937792630254972E-3</v>
      </c>
      <c r="E40" s="50">
        <v>9.9902825007949253E-2</v>
      </c>
      <c r="F40" s="50">
        <v>5.9775802882890361E-2</v>
      </c>
      <c r="G40" s="50">
        <v>0</v>
      </c>
      <c r="I40" s="50">
        <v>2.204042267415654E-2</v>
      </c>
      <c r="J40" s="50">
        <v>-5.2581577010279795E-2</v>
      </c>
      <c r="K40" s="50">
        <v>-7.1714372069038024E-3</v>
      </c>
      <c r="L40" s="50">
        <v>3.0317864395453725E-2</v>
      </c>
      <c r="M40" s="50">
        <v>1.8322736442904712E-2</v>
      </c>
      <c r="N40" s="50">
        <v>-0.32105868814729577</v>
      </c>
      <c r="O40" s="50">
        <v>8.3498740059121182E-5</v>
      </c>
      <c r="P40" s="50">
        <v>-1.6880226602184543E-2</v>
      </c>
      <c r="Q40" s="50">
        <v>2.1085117002950304E-2</v>
      </c>
      <c r="R40" s="50">
        <v>2.8324807939782135E-2</v>
      </c>
      <c r="S40" s="50">
        <v>-4.5348377034267841E-2</v>
      </c>
      <c r="U40" s="50">
        <v>0</v>
      </c>
      <c r="X40" s="50">
        <v>-5.4528759753030537E-2</v>
      </c>
      <c r="Y40" s="50">
        <v>1.1209439528023599E-3</v>
      </c>
      <c r="Z40" s="50">
        <v>5.3751706937138601E-3</v>
      </c>
      <c r="AA40" s="50">
        <v>0</v>
      </c>
      <c r="AC40" s="50">
        <v>3.1925545685645471E-2</v>
      </c>
    </row>
    <row r="41" spans="1:29" x14ac:dyDescent="0.25">
      <c r="A41" s="50" t="s">
        <v>5</v>
      </c>
      <c r="B41" s="50">
        <v>1.0786053653772573E-2</v>
      </c>
      <c r="E41" s="50">
        <v>-0.22602984116736369</v>
      </c>
      <c r="F41" s="50">
        <v>-2.7520309692821612E-2</v>
      </c>
      <c r="G41" s="50">
        <v>-2.379469806868947E-4</v>
      </c>
      <c r="I41" s="50">
        <v>-3.2166376543729308E-2</v>
      </c>
      <c r="J41" s="50">
        <v>-4.6992244361537955E-2</v>
      </c>
      <c r="K41" s="50">
        <v>-4.4428692062407814E-2</v>
      </c>
      <c r="L41" s="50">
        <v>-9.6076269482185464E-3</v>
      </c>
      <c r="M41" s="50">
        <v>3.1042962563069768E-3</v>
      </c>
      <c r="N41" s="50">
        <v>9.0909090909090912E-2</v>
      </c>
      <c r="O41" s="50">
        <v>-2.7668438701391315E-3</v>
      </c>
      <c r="P41" s="50">
        <v>-2.0346130293978443E-2</v>
      </c>
      <c r="Q41" s="50">
        <v>2.5179384540201018E-3</v>
      </c>
      <c r="R41" s="50">
        <v>3.063723897183894E-3</v>
      </c>
      <c r="S41" s="50">
        <v>-2.1667805972568507E-2</v>
      </c>
      <c r="U41" s="50">
        <v>0</v>
      </c>
      <c r="X41" s="50">
        <v>-6.8773353114345251E-2</v>
      </c>
      <c r="Y41" s="50">
        <v>4.983839268417027E-4</v>
      </c>
      <c r="Z41" s="50">
        <v>-1.7383554421021141E-4</v>
      </c>
      <c r="AA41" s="50">
        <v>0</v>
      </c>
      <c r="AC41" s="50">
        <v>1.9676731625176545E-2</v>
      </c>
    </row>
    <row r="42" spans="1:29" x14ac:dyDescent="0.25">
      <c r="A42" s="50" t="s">
        <v>6</v>
      </c>
      <c r="B42" s="50">
        <v>1.589925146445248E-2</v>
      </c>
      <c r="E42" s="50">
        <v>5.6720520807432784E-2</v>
      </c>
      <c r="F42" s="50">
        <v>0.1328917729597969</v>
      </c>
      <c r="G42" s="50">
        <v>1.2778094988812837E-2</v>
      </c>
      <c r="I42" s="50">
        <v>1.9305725313831852E-2</v>
      </c>
      <c r="J42" s="50">
        <v>2.9245522216999009E-2</v>
      </c>
      <c r="K42" s="50">
        <v>5.0210773992490007E-2</v>
      </c>
      <c r="L42" s="50">
        <v>4.4302503814028837E-2</v>
      </c>
      <c r="M42" s="50">
        <v>-5.6087020075509045E-3</v>
      </c>
      <c r="N42" s="50">
        <v>-0.21806674338319909</v>
      </c>
      <c r="O42" s="50">
        <v>5.7973460572654546E-3</v>
      </c>
      <c r="P42" s="50">
        <v>-8.0048920910305403E-4</v>
      </c>
      <c r="Q42" s="50">
        <v>-0.14850147906779748</v>
      </c>
      <c r="R42" s="50">
        <v>4.0323442606602471E-3</v>
      </c>
      <c r="S42" s="50">
        <v>-2.2694861463759024E-2</v>
      </c>
      <c r="U42" s="50">
        <v>0</v>
      </c>
      <c r="X42" s="50">
        <v>-6.1289668600889857E-3</v>
      </c>
      <c r="Y42" s="50">
        <v>-4.2140680176943848E-2</v>
      </c>
      <c r="Z42" s="50">
        <v>2.3968623639820198E-2</v>
      </c>
      <c r="AA42" s="50">
        <v>-1.3077664015311964E-2</v>
      </c>
      <c r="AC42" s="50">
        <v>-3.3930477233764703E-2</v>
      </c>
    </row>
    <row r="43" spans="1:29" x14ac:dyDescent="0.25">
      <c r="A43" s="50" t="s">
        <v>7</v>
      </c>
      <c r="B43" s="50">
        <v>-1.3584881726634445E-2</v>
      </c>
      <c r="E43" s="50">
        <v>-1.671265684385901E-2</v>
      </c>
      <c r="F43" s="50">
        <v>5.454652653283442E-3</v>
      </c>
      <c r="G43" s="50">
        <v>-1.1676109338065795E-3</v>
      </c>
      <c r="I43" s="50">
        <v>-6.3512893014220171E-3</v>
      </c>
      <c r="J43" s="50">
        <v>-7.6202652354452382E-3</v>
      </c>
      <c r="K43" s="50">
        <v>-4.7115649817941118E-3</v>
      </c>
      <c r="L43" s="50">
        <v>-2.14283641766678E-2</v>
      </c>
      <c r="M43" s="50">
        <v>-2.7027971865134639E-2</v>
      </c>
      <c r="N43" s="50">
        <v>0</v>
      </c>
      <c r="O43" s="50">
        <v>-1.6312861692075672E-3</v>
      </c>
      <c r="P43" s="50">
        <v>-1.0723038299067249E-2</v>
      </c>
      <c r="Q43" s="50">
        <v>-5.9215117480256305E-2</v>
      </c>
      <c r="R43" s="50">
        <v>-7.5307875401019681E-3</v>
      </c>
      <c r="S43" s="50">
        <v>-9.3277893597499568E-3</v>
      </c>
      <c r="U43" s="50">
        <v>0</v>
      </c>
      <c r="X43" s="50">
        <v>-4.9825577090775189E-2</v>
      </c>
      <c r="Y43" s="50">
        <v>-2.1056154219363746E-3</v>
      </c>
      <c r="Z43" s="50">
        <v>-1.2537150013268484E-3</v>
      </c>
      <c r="AA43" s="50">
        <v>-5.2126508505730368E-4</v>
      </c>
      <c r="AC43" s="50">
        <v>-2.9543554624203827E-2</v>
      </c>
    </row>
    <row r="44" spans="1:29" x14ac:dyDescent="0.25">
      <c r="A44" s="50" t="s">
        <v>8</v>
      </c>
      <c r="B44" s="50">
        <v>-2.3370859397068108E-2</v>
      </c>
      <c r="E44" s="50">
        <v>-6.8377848353898749E-3</v>
      </c>
      <c r="F44" s="50">
        <v>0</v>
      </c>
      <c r="G44" s="50">
        <v>-3.4870006811952518E-3</v>
      </c>
      <c r="I44" s="50">
        <v>-1.3114707554993275E-3</v>
      </c>
      <c r="J44" s="50">
        <v>0</v>
      </c>
      <c r="K44" s="50">
        <v>0</v>
      </c>
      <c r="L44" s="50">
        <v>-1.6482662922086985E-2</v>
      </c>
      <c r="M44" s="50">
        <v>0</v>
      </c>
      <c r="N44" s="50">
        <v>0</v>
      </c>
      <c r="O44" s="50">
        <v>0</v>
      </c>
      <c r="P44" s="50">
        <v>-4.0910849324070098E-4</v>
      </c>
      <c r="Q44" s="50">
        <v>-1.4249211995413525E-2</v>
      </c>
      <c r="R44" s="50">
        <v>-1.8370943199251619E-4</v>
      </c>
      <c r="S44" s="50">
        <v>0</v>
      </c>
      <c r="U44" s="50">
        <v>0</v>
      </c>
      <c r="X44" s="50">
        <v>-2.0161254291387203E-3</v>
      </c>
      <c r="Y44" s="50">
        <v>-6.2576619707939611E-3</v>
      </c>
      <c r="Z44" s="50">
        <v>-2.0059440021229576E-3</v>
      </c>
      <c r="AA44" s="50">
        <v>-9.1333144223519121E-3</v>
      </c>
      <c r="AC44" s="50">
        <v>-3.8934096277608763E-3</v>
      </c>
    </row>
    <row r="45" spans="1:29" x14ac:dyDescent="0.25">
      <c r="A45" s="50" t="s">
        <v>9</v>
      </c>
      <c r="B45" s="50">
        <v>0</v>
      </c>
      <c r="E45" s="50">
        <v>0</v>
      </c>
      <c r="F45" s="50">
        <v>0</v>
      </c>
      <c r="G45" s="50">
        <v>-2.4303580599478055E-5</v>
      </c>
      <c r="I45" s="50">
        <v>0</v>
      </c>
      <c r="J45" s="50">
        <v>0</v>
      </c>
      <c r="K45" s="50">
        <v>0</v>
      </c>
      <c r="L45" s="50">
        <v>0</v>
      </c>
      <c r="M45" s="50">
        <v>0</v>
      </c>
      <c r="N45" s="50">
        <v>0</v>
      </c>
      <c r="O45" s="50">
        <v>0</v>
      </c>
      <c r="P45" s="50">
        <v>0</v>
      </c>
      <c r="Q45" s="50">
        <v>2.5147600179214807E-5</v>
      </c>
      <c r="R45" s="50">
        <v>0</v>
      </c>
      <c r="S45" s="50">
        <v>0</v>
      </c>
      <c r="U45" s="50">
        <v>0</v>
      </c>
      <c r="X45" s="50">
        <v>0</v>
      </c>
      <c r="Y45" s="50">
        <v>-4.5905291609985802E-4</v>
      </c>
      <c r="Z45" s="50">
        <v>0</v>
      </c>
      <c r="AA45" s="50">
        <v>-1.1892941261016153E-4</v>
      </c>
      <c r="AC45" s="50">
        <v>0</v>
      </c>
    </row>
    <row r="46" spans="1:29" x14ac:dyDescent="0.25">
      <c r="A46" s="50" t="s">
        <v>23</v>
      </c>
      <c r="B46" s="50">
        <v>2.1563732315264556E-2</v>
      </c>
      <c r="E46" s="50">
        <v>0</v>
      </c>
      <c r="F46" s="50">
        <v>1.376904718193501E-2</v>
      </c>
      <c r="G46" s="50">
        <v>0</v>
      </c>
      <c r="I46" s="50">
        <v>2.3528724423907282E-2</v>
      </c>
      <c r="J46" s="50">
        <v>0</v>
      </c>
      <c r="K46" s="50">
        <v>0</v>
      </c>
      <c r="L46" s="50">
        <v>2.7242883242735612E-2</v>
      </c>
      <c r="M46" s="50">
        <v>0</v>
      </c>
      <c r="N46" s="50">
        <v>0</v>
      </c>
      <c r="O46" s="50">
        <v>1.4613764177588053E-3</v>
      </c>
      <c r="P46" s="50">
        <v>3.2784228065537583E-3</v>
      </c>
      <c r="Q46" s="50">
        <v>5.8804585246529067E-2</v>
      </c>
      <c r="R46" s="50">
        <v>2.2417916368821504E-2</v>
      </c>
      <c r="S46" s="50">
        <v>2.7330361343220054E-2</v>
      </c>
      <c r="U46" s="50">
        <v>0</v>
      </c>
      <c r="X46" s="50">
        <v>1.9311358362348756E-2</v>
      </c>
      <c r="Y46" s="50">
        <v>-6.8662155794156358E-5</v>
      </c>
      <c r="Z46" s="50">
        <v>4.6327022957400529E-3</v>
      </c>
      <c r="AA46" s="50">
        <v>1.6558108729100038E-3</v>
      </c>
      <c r="AC46" s="50">
        <v>7.8023024355715162E-2</v>
      </c>
    </row>
    <row r="47" spans="1:29" x14ac:dyDescent="0.25">
      <c r="A47" s="50" t="s">
        <v>139</v>
      </c>
      <c r="B47" s="50">
        <v>1.3707375456436565E-3</v>
      </c>
      <c r="E47" s="50">
        <v>0</v>
      </c>
      <c r="F47" s="50">
        <v>6.0611836195286432E-3</v>
      </c>
      <c r="G47" s="50">
        <v>0</v>
      </c>
      <c r="I47" s="50">
        <v>2.2875051446961663E-2</v>
      </c>
      <c r="J47" s="50">
        <v>0</v>
      </c>
      <c r="K47" s="50">
        <v>0</v>
      </c>
      <c r="L47" s="50">
        <v>3.3552087028497104E-3</v>
      </c>
      <c r="M47" s="50">
        <v>0</v>
      </c>
      <c r="N47" s="50">
        <v>0</v>
      </c>
      <c r="O47" s="50">
        <v>1.4936857603283027E-3</v>
      </c>
      <c r="P47" s="50">
        <v>2.0376777420369444E-3</v>
      </c>
      <c r="Q47" s="50">
        <v>5.2510513878751941E-2</v>
      </c>
      <c r="R47" s="50">
        <v>1.4708248969861188E-2</v>
      </c>
      <c r="S47" s="50">
        <v>0</v>
      </c>
      <c r="U47" s="50">
        <v>0</v>
      </c>
      <c r="X47" s="50">
        <v>6.133783965065363E-3</v>
      </c>
      <c r="Y47" s="50">
        <v>1.4917825537294565E-3</v>
      </c>
      <c r="Z47" s="50">
        <v>2.5897400592359097E-3</v>
      </c>
      <c r="AA47" s="50">
        <v>0</v>
      </c>
      <c r="AC47" s="50">
        <v>4.9245291419920748E-2</v>
      </c>
    </row>
    <row r="48" spans="1:29" x14ac:dyDescent="0.25">
      <c r="A48" s="50" t="s">
        <v>12</v>
      </c>
      <c r="B48" s="50">
        <v>-8.6593083278583005E-2</v>
      </c>
      <c r="E48" s="50">
        <v>0</v>
      </c>
      <c r="F48" s="50">
        <v>3.7137888073412494E-3</v>
      </c>
      <c r="G48" s="50">
        <v>-3.9067241498194688E-3</v>
      </c>
      <c r="I48" s="50">
        <v>-1.277240852978619E-3</v>
      </c>
      <c r="J48" s="50">
        <v>0</v>
      </c>
      <c r="K48" s="50">
        <v>0</v>
      </c>
      <c r="L48" s="50">
        <v>-1.5930942512909815E-2</v>
      </c>
      <c r="M48" s="50">
        <v>0</v>
      </c>
      <c r="N48" s="50">
        <v>0</v>
      </c>
      <c r="O48" s="50">
        <v>4.9706680876149842E-4</v>
      </c>
      <c r="P48" s="50">
        <v>6.4449277068213962E-4</v>
      </c>
      <c r="Q48" s="50">
        <v>-2.5998414595863086E-3</v>
      </c>
      <c r="R48" s="50">
        <v>-3.3069302590713172E-5</v>
      </c>
      <c r="S48" s="50">
        <v>0</v>
      </c>
      <c r="U48" s="50">
        <v>0</v>
      </c>
      <c r="X48" s="50">
        <v>4.1164952562860006E-3</v>
      </c>
      <c r="Y48" s="50">
        <v>5.9556148720446653E-4</v>
      </c>
      <c r="Z48" s="50">
        <v>-6.0830885730925027E-3</v>
      </c>
      <c r="AA48" s="50">
        <v>-6.774854874688401E-3</v>
      </c>
      <c r="AC48" s="50">
        <v>-4.3478280781248296E-2</v>
      </c>
    </row>
    <row r="49" spans="1:29" x14ac:dyDescent="0.25">
      <c r="A49" s="50" t="s">
        <v>13</v>
      </c>
      <c r="B49" s="50">
        <v>-1.180788954027138E-2</v>
      </c>
      <c r="E49" s="50">
        <v>0</v>
      </c>
      <c r="F49" s="50">
        <v>1.2087331495591803E-2</v>
      </c>
      <c r="G49" s="50">
        <v>-2.9781419471605002E-2</v>
      </c>
      <c r="I49" s="50">
        <v>6.705978594297772E-3</v>
      </c>
      <c r="J49" s="50">
        <v>0</v>
      </c>
      <c r="K49" s="50">
        <v>0</v>
      </c>
      <c r="L49" s="50">
        <v>-2.708788826478346E-3</v>
      </c>
      <c r="M49" s="50">
        <v>0</v>
      </c>
      <c r="N49" s="50">
        <v>0</v>
      </c>
      <c r="O49" s="50">
        <v>1.8205071870889878E-3</v>
      </c>
      <c r="P49" s="50">
        <v>2.3965868897820879E-3</v>
      </c>
      <c r="Q49" s="50">
        <v>-6.6076584326877311E-2</v>
      </c>
      <c r="R49" s="50">
        <v>1.8776408417759179E-2</v>
      </c>
      <c r="S49" s="50">
        <v>4.8836219449360421E-3</v>
      </c>
      <c r="U49" s="50">
        <v>0</v>
      </c>
      <c r="X49" s="50">
        <v>8.5794889147397021E-3</v>
      </c>
      <c r="Y49" s="50">
        <v>-0.12800495018236926</v>
      </c>
      <c r="Z49" s="50">
        <v>-3.9129748969716799E-2</v>
      </c>
      <c r="AA49" s="50">
        <v>-0.16298403108679807</v>
      </c>
      <c r="AC49" s="50">
        <v>-3.6340667042537883E-2</v>
      </c>
    </row>
    <row r="50" spans="1:29" x14ac:dyDescent="0.25">
      <c r="A50" s="50" t="s">
        <v>14</v>
      </c>
      <c r="B50" s="50">
        <v>-8.4867396582149882E-2</v>
      </c>
      <c r="E50" s="50">
        <v>0</v>
      </c>
      <c r="F50" s="50">
        <v>0</v>
      </c>
      <c r="G50" s="50">
        <v>-5.0509675373487293E-4</v>
      </c>
      <c r="I50" s="50">
        <v>1.9385146616964144E-3</v>
      </c>
      <c r="J50" s="50">
        <v>0</v>
      </c>
      <c r="K50" s="50">
        <v>0</v>
      </c>
      <c r="L50" s="50">
        <v>2.0256365885305293E-2</v>
      </c>
      <c r="M50" s="50">
        <v>0</v>
      </c>
      <c r="N50" s="50">
        <v>0</v>
      </c>
      <c r="O50" s="50">
        <v>1.5160537667225702E-4</v>
      </c>
      <c r="P50" s="50">
        <v>2.446756985703452E-4</v>
      </c>
      <c r="Q50" s="50">
        <v>-9.5499489920946676E-3</v>
      </c>
      <c r="R50" s="50">
        <v>0</v>
      </c>
      <c r="S50" s="50">
        <v>0</v>
      </c>
      <c r="U50" s="50">
        <v>0</v>
      </c>
      <c r="X50" s="50">
        <v>5.4605586404660199E-2</v>
      </c>
      <c r="Y50" s="50">
        <v>-5.3546851523947651E-4</v>
      </c>
      <c r="Z50" s="50">
        <v>-3.7176656795549091E-3</v>
      </c>
      <c r="AA50" s="50">
        <v>-6.9333317138689911E-4</v>
      </c>
      <c r="AC50" s="50">
        <v>-6.9542879763867839E-3</v>
      </c>
    </row>
    <row r="51" spans="1:29" x14ac:dyDescent="0.25">
      <c r="A51" s="50" t="s">
        <v>15</v>
      </c>
      <c r="B51" s="50">
        <v>0.1749514786009955</v>
      </c>
      <c r="E51" s="50">
        <v>0</v>
      </c>
      <c r="F51" s="50">
        <v>9.1163004497188033E-2</v>
      </c>
      <c r="G51" s="50">
        <v>0.2170286136343062</v>
      </c>
      <c r="I51" s="50">
        <v>0.19067907707898551</v>
      </c>
      <c r="J51" s="50">
        <v>1.6194878369715577E-2</v>
      </c>
      <c r="K51" s="50">
        <v>1.6780741593637391E-2</v>
      </c>
      <c r="L51" s="50">
        <v>-0.13150192336637603</v>
      </c>
      <c r="M51" s="50">
        <v>0</v>
      </c>
      <c r="N51" s="50">
        <v>0</v>
      </c>
      <c r="O51" s="50">
        <v>2.3363382678812328E-2</v>
      </c>
      <c r="P51" s="50">
        <v>3.6434295505724218E-2</v>
      </c>
      <c r="Q51" s="50">
        <v>0.10386662362126846</v>
      </c>
      <c r="R51" s="50">
        <v>8.4806341388563494E-2</v>
      </c>
      <c r="S51" s="50">
        <v>0.13891440220435045</v>
      </c>
      <c r="U51" s="50">
        <v>-0.33160845191893062</v>
      </c>
      <c r="X51" s="50">
        <v>6.0566987087719022E-2</v>
      </c>
      <c r="Y51" s="50">
        <v>6.6762611733395816E-3</v>
      </c>
      <c r="Z51" s="50">
        <v>3.2755267554657241E-2</v>
      </c>
      <c r="AA51" s="50">
        <v>0.10257646945572649</v>
      </c>
      <c r="AC51" s="50">
        <v>3.8893236468497489E-2</v>
      </c>
    </row>
    <row r="52" spans="1:29" x14ac:dyDescent="0.25">
      <c r="A52" s="50" t="s">
        <v>16</v>
      </c>
      <c r="B52" s="50">
        <v>-0.29679811453111765</v>
      </c>
      <c r="E52" s="50">
        <v>0</v>
      </c>
      <c r="F52" s="50">
        <v>0</v>
      </c>
      <c r="G52" s="50">
        <v>-1.3700193911320022E-4</v>
      </c>
      <c r="I52" s="50">
        <v>-9.9306296800551598E-5</v>
      </c>
      <c r="J52" s="50">
        <v>0</v>
      </c>
      <c r="K52" s="50">
        <v>0</v>
      </c>
      <c r="L52" s="50">
        <v>7.38460253746933E-3</v>
      </c>
      <c r="M52" s="50">
        <v>0</v>
      </c>
      <c r="N52" s="50">
        <v>0</v>
      </c>
      <c r="O52" s="50">
        <v>0</v>
      </c>
      <c r="P52" s="50">
        <v>0</v>
      </c>
      <c r="Q52" s="50">
        <v>-1.1889571804180304E-3</v>
      </c>
      <c r="R52" s="50">
        <v>0</v>
      </c>
      <c r="S52" s="50">
        <v>0</v>
      </c>
      <c r="U52" s="50">
        <v>0</v>
      </c>
      <c r="X52" s="50">
        <v>0</v>
      </c>
      <c r="Y52" s="50">
        <v>0</v>
      </c>
      <c r="Z52" s="50">
        <v>-9.426311847861215E-3</v>
      </c>
      <c r="AA52" s="50">
        <v>0</v>
      </c>
      <c r="AC52" s="50">
        <v>0</v>
      </c>
    </row>
    <row r="53" spans="1:29" x14ac:dyDescent="0.25">
      <c r="A53" s="50" t="s">
        <v>17</v>
      </c>
      <c r="B53" s="50">
        <v>0.14321121847388149</v>
      </c>
      <c r="E53" s="50">
        <v>0</v>
      </c>
      <c r="F53" s="50">
        <v>4.2963631496853096E-2</v>
      </c>
      <c r="G53" s="50">
        <v>0.18276795796476999</v>
      </c>
      <c r="I53" s="50">
        <v>0.15044612417513073</v>
      </c>
      <c r="J53" s="50">
        <v>0</v>
      </c>
      <c r="K53" s="50">
        <v>0</v>
      </c>
      <c r="L53" s="50">
        <v>3.8385361239210117E-2</v>
      </c>
      <c r="M53" s="50">
        <v>0</v>
      </c>
      <c r="N53" s="50">
        <v>0</v>
      </c>
      <c r="O53" s="50">
        <v>1.6635583422225448E-2</v>
      </c>
      <c r="P53" s="50">
        <v>4.7507221599384069E-3</v>
      </c>
      <c r="Q53" s="50">
        <v>1.4623968213610922E-2</v>
      </c>
      <c r="R53" s="50">
        <v>3.0239860477475421E-2</v>
      </c>
      <c r="S53" s="50">
        <v>0</v>
      </c>
      <c r="U53" s="50">
        <v>0</v>
      </c>
      <c r="X53" s="50">
        <v>2.5067724903743545E-2</v>
      </c>
      <c r="Y53" s="50">
        <v>0.23571883282778333</v>
      </c>
      <c r="Z53" s="50">
        <v>0.15728789079066369</v>
      </c>
      <c r="AA53" s="50">
        <v>0.34459806672684312</v>
      </c>
      <c r="AC53" s="50">
        <v>-5.53776560286727E-3</v>
      </c>
    </row>
    <row r="54" spans="1:29" x14ac:dyDescent="0.25">
      <c r="A54" s="50" t="s">
        <v>140</v>
      </c>
      <c r="B54" s="50">
        <v>1.323282757629823E-2</v>
      </c>
      <c r="E54" s="50">
        <v>0</v>
      </c>
      <c r="F54" s="50">
        <v>0</v>
      </c>
      <c r="G54" s="50">
        <v>-2.9433264637812401E-5</v>
      </c>
      <c r="I54" s="50">
        <v>0</v>
      </c>
      <c r="J54" s="50">
        <v>0</v>
      </c>
      <c r="K54" s="50">
        <v>-3.9851803216209271E-5</v>
      </c>
      <c r="L54" s="50">
        <v>0</v>
      </c>
      <c r="M54" s="50">
        <v>0</v>
      </c>
      <c r="N54" s="50">
        <v>0</v>
      </c>
      <c r="O54" s="50">
        <v>3.2433609271687768E-4</v>
      </c>
      <c r="P54" s="50">
        <v>0</v>
      </c>
      <c r="Q54" s="50">
        <v>-2.3842380187637856E-4</v>
      </c>
      <c r="R54" s="50">
        <v>0</v>
      </c>
      <c r="S54" s="50">
        <v>0</v>
      </c>
      <c r="U54" s="50">
        <v>0</v>
      </c>
      <c r="X54" s="50">
        <v>1.4716276201478834E-4</v>
      </c>
      <c r="Y54" s="50">
        <v>-2.4528084534762031E-4</v>
      </c>
      <c r="Z54" s="50">
        <v>0</v>
      </c>
      <c r="AA54" s="50">
        <v>2.7454212488286844E-2</v>
      </c>
      <c r="AC54" s="50">
        <v>0</v>
      </c>
    </row>
    <row r="55" spans="1:29" x14ac:dyDescent="0.25">
      <c r="A55" s="50" t="s">
        <v>141</v>
      </c>
      <c r="B55" s="50">
        <v>0.11995574565979962</v>
      </c>
      <c r="E55" s="50">
        <v>0</v>
      </c>
      <c r="F55" s="50">
        <v>1.0125329861524727E-2</v>
      </c>
      <c r="G55" s="50">
        <v>1.8536506781906416E-2</v>
      </c>
      <c r="I55" s="50">
        <v>3.9371121155522652E-2</v>
      </c>
      <c r="J55" s="50">
        <v>0</v>
      </c>
      <c r="K55" s="50">
        <v>0</v>
      </c>
      <c r="L55" s="50">
        <v>1.5271372827243704E-2</v>
      </c>
      <c r="M55" s="50">
        <v>0</v>
      </c>
      <c r="N55" s="50">
        <v>0</v>
      </c>
      <c r="O55" s="50">
        <v>-1.6801946715041021E-2</v>
      </c>
      <c r="P55" s="50">
        <v>3.7357425270677315E-4</v>
      </c>
      <c r="Q55" s="50">
        <v>7.5939561868222961E-3</v>
      </c>
      <c r="R55" s="50">
        <v>0</v>
      </c>
      <c r="S55" s="50">
        <v>0</v>
      </c>
      <c r="U55" s="50">
        <v>0.33160845191893057</v>
      </c>
      <c r="X55" s="50">
        <v>1.5216829813774035E-3</v>
      </c>
      <c r="Y55" s="50">
        <v>-6.2559952074412534E-2</v>
      </c>
      <c r="Z55" s="50">
        <v>9.6234624125239726E-2</v>
      </c>
      <c r="AA55" s="50">
        <v>-0.12889723266305009</v>
      </c>
      <c r="AC55" s="50">
        <v>3.8743208331624762E-4</v>
      </c>
    </row>
    <row r="56" spans="1:29" x14ac:dyDescent="0.25">
      <c r="A56" s="50" t="s">
        <v>20</v>
      </c>
      <c r="B56" s="50">
        <v>2.850983180527776E-4</v>
      </c>
      <c r="E56" s="50">
        <v>0.10322279308734236</v>
      </c>
      <c r="F56" s="50">
        <v>0</v>
      </c>
      <c r="G56" s="50">
        <v>-0.38641570264037928</v>
      </c>
      <c r="I56" s="50">
        <v>-0.46795921710645771</v>
      </c>
      <c r="J56" s="50">
        <v>-2.4573537320924602E-2</v>
      </c>
      <c r="K56" s="50">
        <v>0</v>
      </c>
      <c r="L56" s="50">
        <v>0</v>
      </c>
      <c r="M56" s="50">
        <v>0</v>
      </c>
      <c r="N56" s="50">
        <v>5.9799999999999999E-2</v>
      </c>
      <c r="O56" s="50">
        <v>0</v>
      </c>
      <c r="P56" s="50">
        <v>-1.0118415570244385E-2</v>
      </c>
      <c r="Q56" s="50">
        <v>-9.0592018716068306E-4</v>
      </c>
      <c r="R56" s="50">
        <v>-7.257710095579295E-3</v>
      </c>
      <c r="S56" s="50">
        <v>0</v>
      </c>
      <c r="U56" s="50">
        <v>0</v>
      </c>
      <c r="X56" s="50">
        <v>-1.0354840466038993E-3</v>
      </c>
      <c r="Y56" s="50">
        <v>-6.1394950793272539E-5</v>
      </c>
      <c r="Z56" s="50">
        <v>-0.27465792052562027</v>
      </c>
      <c r="AA56" s="50">
        <v>-0.14777612120071135</v>
      </c>
      <c r="AC56" s="50">
        <v>-0.1071148160666659</v>
      </c>
    </row>
    <row r="57" spans="1:29" x14ac:dyDescent="0.25">
      <c r="A57" s="50" t="s">
        <v>21</v>
      </c>
      <c r="B57" s="50">
        <v>1.2872302184638126E-2</v>
      </c>
      <c r="E57" s="50">
        <v>0</v>
      </c>
      <c r="F57" s="50">
        <v>0</v>
      </c>
      <c r="G57" s="50">
        <v>-5.4189329742176896E-3</v>
      </c>
      <c r="I57" s="50">
        <v>2.5980118467028166E-2</v>
      </c>
      <c r="J57" s="50">
        <v>0</v>
      </c>
      <c r="K57" s="50">
        <v>0</v>
      </c>
      <c r="L57" s="50">
        <v>3.3818138819912497E-2</v>
      </c>
      <c r="M57" s="50">
        <v>0</v>
      </c>
      <c r="N57" s="50">
        <v>0</v>
      </c>
      <c r="O57" s="50">
        <v>1.5733158630918946E-2</v>
      </c>
      <c r="P57" s="50">
        <v>1.3651925637800788E-2</v>
      </c>
      <c r="Q57" s="50">
        <v>3.2662986714986054E-2</v>
      </c>
      <c r="R57" s="50">
        <v>-5.0216207769693125E-4</v>
      </c>
      <c r="S57" s="50">
        <v>-3.3146464136966952E-4</v>
      </c>
      <c r="U57" s="50">
        <v>0</v>
      </c>
      <c r="X57" s="50">
        <v>8.4927064141027166E-3</v>
      </c>
      <c r="Y57" s="50">
        <v>-5.0310856891540787E-3</v>
      </c>
      <c r="Z57" s="50">
        <v>8.7997158519158795E-3</v>
      </c>
      <c r="AA57" s="50">
        <v>-6.3078136118002266E-3</v>
      </c>
      <c r="AC57" s="50">
        <v>4.7668030162022285E-2</v>
      </c>
    </row>
    <row r="59" spans="1:29" x14ac:dyDescent="0.25">
      <c r="A59" s="50" t="s">
        <v>22</v>
      </c>
      <c r="B59" s="50">
        <v>-7.376656742451998E-3</v>
      </c>
      <c r="E59" s="50">
        <v>-0.10322279308734239</v>
      </c>
      <c r="F59" s="50">
        <v>-0.17988331695996262</v>
      </c>
      <c r="G59" s="50">
        <v>7.8612328125246371E-3</v>
      </c>
      <c r="I59" s="50">
        <v>7.8110542527066174E-3</v>
      </c>
      <c r="J59" s="50">
        <v>8.3786589512088172E-3</v>
      </c>
      <c r="K59" s="50">
        <v>-1.674088979042121E-2</v>
      </c>
      <c r="L59" s="50">
        <v>4.4277214510380913E-3</v>
      </c>
      <c r="M59" s="50">
        <v>0</v>
      </c>
      <c r="N59" s="50">
        <v>-5.9838895281933202E-2</v>
      </c>
      <c r="O59" s="50">
        <v>-4.4678755660242597E-2</v>
      </c>
      <c r="P59" s="50">
        <v>-5.3693957893551136E-2</v>
      </c>
      <c r="Q59" s="50">
        <v>-0.18950295791395538</v>
      </c>
      <c r="R59" s="50">
        <v>-0.16315583414661394</v>
      </c>
      <c r="S59" s="50">
        <v>-0.17079692085113696</v>
      </c>
      <c r="U59" s="50">
        <v>0</v>
      </c>
      <c r="X59" s="50">
        <v>-0.18750749300545377</v>
      </c>
      <c r="Y59" s="50">
        <v>-4.7975643628946504E-2</v>
      </c>
      <c r="Z59" s="50">
        <v>3.071479491839315E-2</v>
      </c>
      <c r="AA59" s="50">
        <v>-2.2851172935331343E-2</v>
      </c>
      <c r="AC59" s="50">
        <v>-1.4791197019765778E-2</v>
      </c>
    </row>
    <row r="60" spans="1:29" x14ac:dyDescent="0.25">
      <c r="A60" s="50" t="s">
        <v>23</v>
      </c>
      <c r="B60" s="50">
        <v>2.2934469860908212E-2</v>
      </c>
      <c r="E60" s="50">
        <v>0</v>
      </c>
      <c r="F60" s="50">
        <v>1.9830230801463653E-2</v>
      </c>
      <c r="G60" s="50">
        <v>0</v>
      </c>
      <c r="I60" s="50">
        <v>4.6403775870868948E-2</v>
      </c>
      <c r="J60" s="50">
        <v>0</v>
      </c>
      <c r="K60" s="50">
        <v>0</v>
      </c>
      <c r="L60" s="50">
        <v>3.0598091945585319E-2</v>
      </c>
      <c r="M60" s="50">
        <v>0</v>
      </c>
      <c r="N60" s="50">
        <v>0</v>
      </c>
      <c r="O60" s="50">
        <v>2.955062178087108E-3</v>
      </c>
      <c r="P60" s="50">
        <v>5.3161005485907031E-3</v>
      </c>
      <c r="Q60" s="50">
        <v>0.11131509912528101</v>
      </c>
      <c r="R60" s="50">
        <v>3.7126165338682696E-2</v>
      </c>
      <c r="S60" s="50">
        <v>2.7330361343220054E-2</v>
      </c>
      <c r="U60" s="50">
        <v>0</v>
      </c>
      <c r="X60" s="50">
        <v>2.5445142327414121E-2</v>
      </c>
      <c r="Y60" s="50">
        <v>1.4231203979353001E-3</v>
      </c>
      <c r="Z60" s="50">
        <v>7.2224423549759626E-3</v>
      </c>
      <c r="AA60" s="50">
        <v>1.6558108729100038E-3</v>
      </c>
      <c r="AC60" s="50">
        <v>0.12726831577563591</v>
      </c>
    </row>
    <row r="61" spans="1:29" x14ac:dyDescent="0.25">
      <c r="A61" s="50" t="s">
        <v>24</v>
      </c>
      <c r="B61" s="50">
        <v>-2.8715213621147151E-2</v>
      </c>
      <c r="E61" s="50">
        <v>0</v>
      </c>
      <c r="F61" s="50">
        <v>0.16005308615849892</v>
      </c>
      <c r="G61" s="50">
        <v>0.38397340280207226</v>
      </c>
      <c r="I61" s="50">
        <v>0.38776426851585388</v>
      </c>
      <c r="J61" s="50">
        <v>1.6194878369715577E-2</v>
      </c>
      <c r="K61" s="50">
        <v>1.6740889790421182E-2</v>
      </c>
      <c r="L61" s="50">
        <v>-6.884395221653572E-2</v>
      </c>
      <c r="M61" s="50">
        <v>0</v>
      </c>
      <c r="N61" s="50">
        <v>0</v>
      </c>
      <c r="O61" s="50">
        <v>2.5990534851236376E-2</v>
      </c>
      <c r="P61" s="50">
        <v>4.4844347277403974E-2</v>
      </c>
      <c r="Q61" s="50">
        <v>4.6430792260848952E-2</v>
      </c>
      <c r="R61" s="50">
        <v>0.13378954098120738</v>
      </c>
      <c r="S61" s="50">
        <v>0.1437980241492865</v>
      </c>
      <c r="U61" s="50">
        <v>0</v>
      </c>
      <c r="X61" s="50">
        <v>0.15460512831054066</v>
      </c>
      <c r="Y61" s="50">
        <v>5.1645003870958606E-2</v>
      </c>
      <c r="Z61" s="50">
        <v>0.22792096740033529</v>
      </c>
      <c r="AA61" s="50">
        <v>0.17527929687493304</v>
      </c>
      <c r="AC61" s="50">
        <v>-5.3030332851226492E-2</v>
      </c>
    </row>
    <row r="62" spans="1:29" x14ac:dyDescent="0.25">
      <c r="A62" s="50" t="s">
        <v>20</v>
      </c>
      <c r="B62" s="50">
        <v>2.850983180527776E-4</v>
      </c>
      <c r="E62" s="50">
        <v>0.10322279308734236</v>
      </c>
      <c r="F62" s="50">
        <v>0</v>
      </c>
      <c r="G62" s="50">
        <v>-0.38641570264037928</v>
      </c>
      <c r="I62" s="50">
        <v>-0.46795921710645771</v>
      </c>
      <c r="J62" s="50">
        <v>-2.4573537320924602E-2</v>
      </c>
      <c r="K62" s="50">
        <v>0</v>
      </c>
      <c r="L62" s="50">
        <v>0</v>
      </c>
      <c r="M62" s="50">
        <v>0</v>
      </c>
      <c r="N62" s="50">
        <v>5.9799999999999999E-2</v>
      </c>
      <c r="O62" s="50">
        <v>0</v>
      </c>
      <c r="P62" s="50">
        <v>-1.0118415570244385E-2</v>
      </c>
      <c r="Q62" s="50">
        <v>-9.0592018716068306E-4</v>
      </c>
      <c r="R62" s="50">
        <v>-7.257710095579295E-3</v>
      </c>
      <c r="S62" s="50">
        <v>0</v>
      </c>
      <c r="U62" s="50">
        <v>0</v>
      </c>
      <c r="X62" s="50">
        <v>-1.0354840466038993E-3</v>
      </c>
      <c r="Y62" s="50">
        <v>-6.1394950793272539E-5</v>
      </c>
      <c r="Z62" s="50">
        <v>-0.27465792052562027</v>
      </c>
      <c r="AA62" s="50">
        <v>-0.14777612120071135</v>
      </c>
      <c r="AC62" s="50">
        <v>-0.1071148160666659</v>
      </c>
    </row>
    <row r="63" spans="1:29" x14ac:dyDescent="0.25">
      <c r="A63" s="50" t="s">
        <v>21</v>
      </c>
      <c r="B63" s="50">
        <v>1.2872302184638126E-2</v>
      </c>
      <c r="E63" s="50">
        <v>0</v>
      </c>
      <c r="F63" s="50">
        <v>0</v>
      </c>
      <c r="G63" s="50">
        <v>-5.4189329742176896E-3</v>
      </c>
      <c r="I63" s="50">
        <v>2.5980118467028166E-2</v>
      </c>
      <c r="J63" s="50">
        <v>0</v>
      </c>
      <c r="K63" s="50">
        <v>0</v>
      </c>
      <c r="L63" s="50">
        <v>3.3818138819912497E-2</v>
      </c>
      <c r="M63" s="50">
        <v>0</v>
      </c>
      <c r="N63" s="50">
        <v>0</v>
      </c>
      <c r="O63" s="50">
        <v>1.5733158630918946E-2</v>
      </c>
      <c r="P63" s="50">
        <v>1.3651925637800788E-2</v>
      </c>
      <c r="Q63" s="50">
        <v>3.2662986714986054E-2</v>
      </c>
      <c r="R63" s="50">
        <v>-5.0216207769693125E-4</v>
      </c>
      <c r="S63" s="50">
        <v>-3.3146464136966952E-4</v>
      </c>
      <c r="U63" s="50">
        <v>0</v>
      </c>
      <c r="X63" s="50">
        <v>8.4927064141027166E-3</v>
      </c>
      <c r="Y63" s="50">
        <v>-5.0310856891540787E-3</v>
      </c>
      <c r="Z63" s="50">
        <v>8.7997158519158795E-3</v>
      </c>
      <c r="AA63" s="50">
        <v>-6.3078136118002266E-3</v>
      </c>
      <c r="AC63" s="50">
        <v>4.7668030162022285E-2</v>
      </c>
    </row>
    <row r="64" spans="1:29" x14ac:dyDescent="0.25">
      <c r="A64" s="50" t="s">
        <v>25</v>
      </c>
      <c r="B64" s="50">
        <v>0.4276812907400489</v>
      </c>
      <c r="E64" s="50">
        <v>0</v>
      </c>
      <c r="F64" s="50">
        <v>0.1624004809706863</v>
      </c>
      <c r="G64" s="50">
        <v>0.38852735532877813</v>
      </c>
      <c r="I64" s="50">
        <v>0.41007735245089827</v>
      </c>
      <c r="J64" s="50">
        <v>1.6194878369715577E-2</v>
      </c>
      <c r="K64" s="50">
        <v>1.6780741593637391E-2</v>
      </c>
      <c r="L64" s="50">
        <v>-7.7198769423550834E-2</v>
      </c>
      <c r="M64" s="50">
        <v>0</v>
      </c>
      <c r="N64" s="50">
        <v>0</v>
      </c>
      <c r="O64" s="50">
        <v>2.6511212333414046E-2</v>
      </c>
      <c r="P64" s="50">
        <v>4.5992856550188435E-2</v>
      </c>
      <c r="Q64" s="50">
        <v>0.11254362517375566</v>
      </c>
      <c r="R64" s="50">
        <v>0.14853085925365928</v>
      </c>
      <c r="S64" s="50">
        <v>0.1437980241492865</v>
      </c>
      <c r="U64" s="50">
        <v>0</v>
      </c>
      <c r="X64" s="50">
        <v>0.10186966785264505</v>
      </c>
      <c r="Y64" s="50">
        <v>5.2862921381970684E-2</v>
      </c>
      <c r="Z64" s="50">
        <v>0.24973777356007976</v>
      </c>
      <c r="AA64" s="50">
        <v>0.15517434302011124</v>
      </c>
      <c r="AC64" s="50">
        <v>4.6647527326329319E-2</v>
      </c>
    </row>
    <row r="65" spans="1:29" x14ac:dyDescent="0.25">
      <c r="A65" s="50" t="s">
        <v>83</v>
      </c>
      <c r="B65" s="50">
        <v>0.22022049864928253</v>
      </c>
      <c r="E65" s="50">
        <v>0</v>
      </c>
      <c r="F65" s="50">
        <v>5.084667377658688E-2</v>
      </c>
      <c r="G65" s="50">
        <v>0.2254965785700786</v>
      </c>
      <c r="I65" s="50">
        <v>0.1998076435823925</v>
      </c>
      <c r="J65" s="50">
        <v>0</v>
      </c>
      <c r="K65" s="50">
        <v>0</v>
      </c>
      <c r="L65" s="50">
        <v>-8.9932667722389198E-2</v>
      </c>
      <c r="M65" s="50">
        <v>0</v>
      </c>
      <c r="N65" s="50">
        <v>0</v>
      </c>
      <c r="O65" s="50">
        <v>1.9651536284385838E-2</v>
      </c>
      <c r="P65" s="50">
        <v>8.1294851583348943E-3</v>
      </c>
      <c r="Q65" s="50">
        <v>0.16966567642688837</v>
      </c>
      <c r="R65" s="50">
        <v>2.0423133493265268E-2</v>
      </c>
      <c r="S65" s="50">
        <v>0.16364613902641187</v>
      </c>
      <c r="U65" s="50">
        <v>0.66839154808106938</v>
      </c>
      <c r="X65" s="50">
        <v>3.3389929261763512E-2</v>
      </c>
      <c r="Y65" s="50">
        <v>0.47346447791525731</v>
      </c>
      <c r="Z65" s="50">
        <v>0.16914521107048244</v>
      </c>
      <c r="AA65" s="50">
        <v>0.5068477445653905</v>
      </c>
      <c r="AC65" s="50">
        <v>9.1871062267574119E-2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7CF9C9-8E78-43FE-B306-BA575E1AFFE6}">
  <sheetPr codeName="Sheet13"/>
  <dimension ref="B2:AD43"/>
  <sheetViews>
    <sheetView workbookViewId="0">
      <selection activeCell="M38" sqref="M38"/>
    </sheetView>
  </sheetViews>
  <sheetFormatPr defaultRowHeight="15" x14ac:dyDescent="0.25"/>
  <cols>
    <col min="2" max="2" width="32" bestFit="1" customWidth="1"/>
    <col min="3" max="3" width="8" bestFit="1" customWidth="1"/>
    <col min="4" max="7" width="8.85546875" bestFit="1" customWidth="1"/>
    <col min="8" max="8" width="8.28515625" bestFit="1" customWidth="1"/>
    <col min="9" max="9" width="8.85546875" bestFit="1" customWidth="1"/>
    <col min="10" max="10" width="8.28515625" bestFit="1" customWidth="1"/>
    <col min="11" max="12" width="8" bestFit="1" customWidth="1"/>
    <col min="13" max="13" width="8.140625" bestFit="1" customWidth="1"/>
    <col min="14" max="14" width="8" bestFit="1" customWidth="1"/>
    <col min="15" max="15" width="8.85546875" bestFit="1" customWidth="1"/>
    <col min="16" max="16" width="8" bestFit="1" customWidth="1"/>
    <col min="17" max="19" width="8.140625" bestFit="1" customWidth="1"/>
    <col min="20" max="23" width="8.85546875" bestFit="1" customWidth="1"/>
    <col min="24" max="24" width="8" bestFit="1" customWidth="1"/>
    <col min="25" max="26" width="8.140625" bestFit="1" customWidth="1"/>
    <col min="27" max="27" width="8.28515625" bestFit="1" customWidth="1"/>
    <col min="28" max="29" width="8.85546875" bestFit="1" customWidth="1"/>
    <col min="30" max="30" width="8.140625" bestFit="1" customWidth="1"/>
  </cols>
  <sheetData>
    <row r="2" spans="2:30" x14ac:dyDescent="0.25">
      <c r="B2" s="10" t="s">
        <v>71</v>
      </c>
      <c r="C2" s="9">
        <v>88</v>
      </c>
      <c r="D2" s="9">
        <v>133</v>
      </c>
      <c r="E2" s="9">
        <v>142</v>
      </c>
      <c r="F2" s="9">
        <v>156</v>
      </c>
      <c r="G2" s="9">
        <v>160</v>
      </c>
      <c r="H2" s="9" t="s">
        <v>27</v>
      </c>
      <c r="I2" s="9" t="s">
        <v>28</v>
      </c>
      <c r="J2" s="9">
        <v>197</v>
      </c>
      <c r="K2" s="9">
        <v>234</v>
      </c>
      <c r="L2" s="9">
        <v>262</v>
      </c>
      <c r="M2" s="9">
        <v>276</v>
      </c>
      <c r="N2" s="9">
        <v>295</v>
      </c>
      <c r="O2" s="9">
        <v>301</v>
      </c>
      <c r="P2" s="9">
        <v>332</v>
      </c>
      <c r="Q2" s="9">
        <v>339</v>
      </c>
      <c r="R2" s="9">
        <v>355</v>
      </c>
      <c r="S2" s="9">
        <v>363</v>
      </c>
      <c r="T2" s="9">
        <v>386</v>
      </c>
      <c r="U2" s="9">
        <v>392</v>
      </c>
      <c r="V2" s="9">
        <v>398</v>
      </c>
      <c r="W2" s="9">
        <v>406</v>
      </c>
      <c r="X2" s="9">
        <v>411</v>
      </c>
      <c r="Y2" s="9">
        <v>448</v>
      </c>
      <c r="Z2" s="9">
        <v>462</v>
      </c>
      <c r="AA2" s="9">
        <v>611</v>
      </c>
      <c r="AB2" s="9">
        <v>618</v>
      </c>
      <c r="AC2" s="9">
        <v>625</v>
      </c>
      <c r="AD2" s="9">
        <v>637</v>
      </c>
    </row>
    <row r="3" spans="2:30" x14ac:dyDescent="0.25">
      <c r="B3" s="10" t="s">
        <v>30</v>
      </c>
      <c r="C3" s="34">
        <v>2.0345797861252906</v>
      </c>
      <c r="D3" s="34">
        <v>18.339205187118111</v>
      </c>
      <c r="E3" s="34">
        <v>0</v>
      </c>
      <c r="F3" s="35">
        <v>99.337163057887764</v>
      </c>
      <c r="G3" s="35">
        <v>100</v>
      </c>
      <c r="H3" s="36">
        <v>0.2422890253371181</v>
      </c>
      <c r="I3" s="37" t="s">
        <v>72</v>
      </c>
      <c r="J3" s="34">
        <v>18.030707260326924</v>
      </c>
      <c r="K3" s="35">
        <v>97.190910488731546</v>
      </c>
      <c r="L3" s="35">
        <v>96.638277113870842</v>
      </c>
      <c r="M3" s="34">
        <v>37.208618133942984</v>
      </c>
      <c r="N3" s="35">
        <v>99.569380905786417</v>
      </c>
      <c r="O3" s="35">
        <v>100</v>
      </c>
      <c r="P3" s="35">
        <v>99.348665118120934</v>
      </c>
      <c r="Q3" s="35">
        <v>92.389110808822736</v>
      </c>
      <c r="R3" s="34">
        <v>28.9451405789776</v>
      </c>
      <c r="S3" s="35">
        <v>96.248534466750954</v>
      </c>
      <c r="T3" s="35">
        <v>98.81761394844554</v>
      </c>
      <c r="U3" s="35">
        <v>86.011870600295879</v>
      </c>
      <c r="V3" s="34">
        <v>3.0352502224572193</v>
      </c>
      <c r="W3" s="34">
        <v>0</v>
      </c>
      <c r="X3" s="35">
        <v>94.031427130473475</v>
      </c>
      <c r="Y3" s="35">
        <v>99.572045933281586</v>
      </c>
      <c r="Z3" s="34">
        <v>0.52267225577650345</v>
      </c>
      <c r="AA3" s="36">
        <v>0.82596724838571567</v>
      </c>
      <c r="AB3" s="34">
        <v>2.0132034215065091</v>
      </c>
      <c r="AC3" s="36">
        <v>3.3069376584391805</v>
      </c>
      <c r="AD3" s="34">
        <v>23.61197785294528</v>
      </c>
    </row>
    <row r="4" spans="2:30" x14ac:dyDescent="0.25">
      <c r="B4" t="s">
        <v>86</v>
      </c>
      <c r="C4" t="s">
        <v>87</v>
      </c>
      <c r="D4" t="s">
        <v>87</v>
      </c>
      <c r="E4" t="s">
        <v>87</v>
      </c>
      <c r="F4" t="s">
        <v>88</v>
      </c>
      <c r="G4" t="s">
        <v>88</v>
      </c>
      <c r="H4" t="s">
        <v>89</v>
      </c>
      <c r="I4" t="s">
        <v>90</v>
      </c>
      <c r="J4" t="s">
        <v>87</v>
      </c>
      <c r="K4" t="s">
        <v>88</v>
      </c>
      <c r="L4" t="s">
        <v>88</v>
      </c>
      <c r="M4" t="s">
        <v>87</v>
      </c>
      <c r="N4" t="s">
        <v>88</v>
      </c>
      <c r="O4" t="s">
        <v>88</v>
      </c>
      <c r="P4" t="s">
        <v>88</v>
      </c>
      <c r="Q4" t="s">
        <v>88</v>
      </c>
      <c r="R4" t="s">
        <v>87</v>
      </c>
      <c r="S4" t="s">
        <v>88</v>
      </c>
      <c r="T4" t="s">
        <v>88</v>
      </c>
      <c r="U4" t="s">
        <v>88</v>
      </c>
      <c r="V4" t="s">
        <v>87</v>
      </c>
      <c r="W4" t="s">
        <v>87</v>
      </c>
      <c r="X4" t="s">
        <v>88</v>
      </c>
      <c r="Y4" t="s">
        <v>88</v>
      </c>
      <c r="Z4" t="s">
        <v>87</v>
      </c>
      <c r="AA4" t="s">
        <v>89</v>
      </c>
      <c r="AB4" t="s">
        <v>87</v>
      </c>
      <c r="AC4" t="s">
        <v>89</v>
      </c>
      <c r="AD4" t="s">
        <v>87</v>
      </c>
    </row>
    <row r="5" spans="2:30" x14ac:dyDescent="0.25">
      <c r="B5" s="11" t="s">
        <v>36</v>
      </c>
      <c r="C5" s="34">
        <v>8.951469336878823</v>
      </c>
      <c r="D5" s="38">
        <v>76.402613093506943</v>
      </c>
      <c r="E5" s="34">
        <v>0</v>
      </c>
      <c r="F5" s="35">
        <v>100</v>
      </c>
      <c r="G5" s="35">
        <v>89.567485676253625</v>
      </c>
      <c r="H5" s="36">
        <v>0.3165820622396634</v>
      </c>
      <c r="I5" s="37" t="s">
        <v>72</v>
      </c>
      <c r="J5" s="34">
        <v>31.000215647889672</v>
      </c>
      <c r="K5" s="35">
        <v>99.705177814630545</v>
      </c>
      <c r="L5" s="35">
        <v>86.9744034491859</v>
      </c>
      <c r="M5" s="35">
        <v>84.285214274320296</v>
      </c>
      <c r="N5" s="35">
        <v>97.001602628462095</v>
      </c>
      <c r="O5" s="38">
        <v>57.153980490394304</v>
      </c>
      <c r="P5" s="35">
        <v>99.680651508411032</v>
      </c>
      <c r="Q5" s="35">
        <v>93.19068001411901</v>
      </c>
      <c r="R5" s="38">
        <v>61.033459810542666</v>
      </c>
      <c r="S5" s="35">
        <v>92.577287887745698</v>
      </c>
      <c r="T5" s="35">
        <v>98.703242155790662</v>
      </c>
      <c r="U5" s="35">
        <v>96.297084188240248</v>
      </c>
      <c r="V5" s="34">
        <v>6.2187757564656083</v>
      </c>
      <c r="W5" s="37" t="s">
        <v>72</v>
      </c>
      <c r="X5" s="35">
        <v>92.264746409475819</v>
      </c>
      <c r="Y5" s="35">
        <v>93.628645427479711</v>
      </c>
      <c r="Z5" s="34">
        <v>1.6153809098019085</v>
      </c>
      <c r="AA5" s="36">
        <v>0.36496269277452098</v>
      </c>
      <c r="AB5" s="36">
        <v>0</v>
      </c>
      <c r="AC5" s="36">
        <v>28.916226152270667</v>
      </c>
      <c r="AD5" s="34">
        <v>58.791946996930953</v>
      </c>
    </row>
    <row r="6" spans="2:30" x14ac:dyDescent="0.25">
      <c r="B6" t="s">
        <v>86</v>
      </c>
      <c r="C6" t="s">
        <v>87</v>
      </c>
      <c r="D6" t="s">
        <v>91</v>
      </c>
      <c r="E6" t="s">
        <v>87</v>
      </c>
      <c r="F6" t="s">
        <v>88</v>
      </c>
      <c r="G6" t="s">
        <v>88</v>
      </c>
      <c r="H6" t="s">
        <v>89</v>
      </c>
      <c r="I6" t="s">
        <v>90</v>
      </c>
      <c r="J6" t="s">
        <v>87</v>
      </c>
      <c r="K6" t="s">
        <v>88</v>
      </c>
      <c r="L6" t="s">
        <v>88</v>
      </c>
      <c r="M6" t="s">
        <v>88</v>
      </c>
      <c r="N6" t="s">
        <v>88</v>
      </c>
      <c r="O6" t="s">
        <v>91</v>
      </c>
      <c r="P6" t="s">
        <v>88</v>
      </c>
      <c r="Q6" t="s">
        <v>88</v>
      </c>
      <c r="R6" t="s">
        <v>91</v>
      </c>
      <c r="S6" t="s">
        <v>88</v>
      </c>
      <c r="T6" t="s">
        <v>88</v>
      </c>
      <c r="U6" t="s">
        <v>88</v>
      </c>
      <c r="V6" t="s">
        <v>87</v>
      </c>
      <c r="W6" t="s">
        <v>90</v>
      </c>
      <c r="X6" t="s">
        <v>88</v>
      </c>
      <c r="Y6" t="s">
        <v>88</v>
      </c>
      <c r="Z6" t="s">
        <v>87</v>
      </c>
      <c r="AA6" t="s">
        <v>89</v>
      </c>
      <c r="AB6" t="s">
        <v>89</v>
      </c>
      <c r="AC6" t="s">
        <v>89</v>
      </c>
      <c r="AD6" t="s">
        <v>87</v>
      </c>
    </row>
    <row r="7" spans="2:30" x14ac:dyDescent="0.25">
      <c r="B7" s="10" t="s">
        <v>53</v>
      </c>
      <c r="C7" s="34">
        <v>3.8726952237463905</v>
      </c>
      <c r="D7" s="35">
        <v>92.873567295514349</v>
      </c>
      <c r="E7" s="34">
        <v>1.1593063320732866</v>
      </c>
      <c r="F7" s="35">
        <v>99.917166686045519</v>
      </c>
      <c r="G7" s="35">
        <v>99.861426051902228</v>
      </c>
      <c r="H7" s="36">
        <v>0.15564007592552215</v>
      </c>
      <c r="I7" s="37" t="s">
        <v>72</v>
      </c>
      <c r="J7" s="34">
        <v>13.730374869066653</v>
      </c>
      <c r="K7" s="35">
        <v>99.196749923167147</v>
      </c>
      <c r="L7" s="35">
        <v>95.096108455165322</v>
      </c>
      <c r="M7" s="38">
        <v>46.660917238653695</v>
      </c>
      <c r="N7" s="35">
        <v>99.759893523813346</v>
      </c>
      <c r="O7" s="38">
        <v>55.043266422957643</v>
      </c>
      <c r="P7" s="35">
        <v>99.507415282754394</v>
      </c>
      <c r="Q7" s="35">
        <v>92.758569484941333</v>
      </c>
      <c r="R7" s="34">
        <v>34.965802048171206</v>
      </c>
      <c r="S7" s="35">
        <v>97.16929479304261</v>
      </c>
      <c r="T7" s="35">
        <v>99.213187803506614</v>
      </c>
      <c r="U7" s="35">
        <v>97.565736176737673</v>
      </c>
      <c r="V7" s="34">
        <v>1.2756426207692775</v>
      </c>
      <c r="W7" s="37" t="s">
        <v>72</v>
      </c>
      <c r="X7" s="35">
        <v>95.756142766821682</v>
      </c>
      <c r="Y7" s="35">
        <v>96.223464336590979</v>
      </c>
      <c r="Z7" s="34">
        <v>0.58059849090029769</v>
      </c>
      <c r="AA7" s="34">
        <v>0.13264371140595699</v>
      </c>
      <c r="AB7" s="36">
        <v>1.4870441280344997E-2</v>
      </c>
      <c r="AC7" s="36">
        <v>5.0927885025713451</v>
      </c>
      <c r="AD7" s="34">
        <v>23.818574285469083</v>
      </c>
    </row>
    <row r="8" spans="2:30" x14ac:dyDescent="0.25">
      <c r="B8" t="s">
        <v>86</v>
      </c>
      <c r="C8" t="s">
        <v>87</v>
      </c>
      <c r="D8" t="s">
        <v>88</v>
      </c>
      <c r="E8" t="s">
        <v>87</v>
      </c>
      <c r="F8" t="s">
        <v>88</v>
      </c>
      <c r="G8" t="s">
        <v>88</v>
      </c>
      <c r="H8" t="s">
        <v>89</v>
      </c>
      <c r="I8" t="s">
        <v>90</v>
      </c>
      <c r="J8" t="s">
        <v>87</v>
      </c>
      <c r="K8" t="s">
        <v>88</v>
      </c>
      <c r="L8" t="s">
        <v>88</v>
      </c>
      <c r="M8" t="s">
        <v>91</v>
      </c>
      <c r="N8" t="s">
        <v>88</v>
      </c>
      <c r="O8" t="s">
        <v>91</v>
      </c>
      <c r="P8" t="s">
        <v>88</v>
      </c>
      <c r="Q8" t="s">
        <v>88</v>
      </c>
      <c r="R8" t="s">
        <v>87</v>
      </c>
      <c r="S8" t="s">
        <v>88</v>
      </c>
      <c r="T8" t="s">
        <v>88</v>
      </c>
      <c r="U8" t="s">
        <v>88</v>
      </c>
      <c r="V8" t="s">
        <v>87</v>
      </c>
      <c r="W8" t="s">
        <v>90</v>
      </c>
      <c r="X8" t="s">
        <v>88</v>
      </c>
      <c r="Y8" t="s">
        <v>88</v>
      </c>
      <c r="Z8" t="s">
        <v>87</v>
      </c>
      <c r="AA8" t="s">
        <v>87</v>
      </c>
      <c r="AB8" t="s">
        <v>89</v>
      </c>
      <c r="AC8" t="s">
        <v>89</v>
      </c>
      <c r="AD8" t="s">
        <v>87</v>
      </c>
    </row>
    <row r="9" spans="2:30" x14ac:dyDescent="0.25">
      <c r="B9" s="10" t="s">
        <v>38</v>
      </c>
      <c r="C9" s="16">
        <f>SUM(C7:C8)</f>
        <v>3.8726952237463905</v>
      </c>
      <c r="D9" s="18">
        <f t="shared" ref="D9:AD9" si="0">SUM(D7:D8)</f>
        <v>92.873567295514349</v>
      </c>
      <c r="E9" s="16">
        <f t="shared" si="0"/>
        <v>1.1593063320732866</v>
      </c>
      <c r="F9" s="17">
        <f t="shared" si="0"/>
        <v>99.917166686045519</v>
      </c>
      <c r="G9" s="17">
        <f t="shared" si="0"/>
        <v>99.861426051902228</v>
      </c>
      <c r="H9" s="15">
        <f t="shared" si="0"/>
        <v>0.15564007592552215</v>
      </c>
      <c r="I9" s="37" t="s">
        <v>72</v>
      </c>
      <c r="J9" s="15">
        <f t="shared" si="0"/>
        <v>13.730374869066653</v>
      </c>
      <c r="K9" s="17">
        <f t="shared" si="0"/>
        <v>99.196749923167147</v>
      </c>
      <c r="L9" s="17">
        <f t="shared" si="0"/>
        <v>95.096108455165322</v>
      </c>
      <c r="M9" s="18">
        <f t="shared" si="0"/>
        <v>46.660917238653695</v>
      </c>
      <c r="N9" s="17">
        <f t="shared" si="0"/>
        <v>99.759893523813346</v>
      </c>
      <c r="O9" s="16">
        <f t="shared" si="0"/>
        <v>55.043266422957643</v>
      </c>
      <c r="P9" s="17">
        <f t="shared" si="0"/>
        <v>99.507415282754394</v>
      </c>
      <c r="Q9" s="17">
        <f t="shared" si="0"/>
        <v>92.758569484941333</v>
      </c>
      <c r="R9" s="18">
        <f t="shared" si="0"/>
        <v>34.965802048171206</v>
      </c>
      <c r="S9" s="17">
        <f t="shared" si="0"/>
        <v>97.16929479304261</v>
      </c>
      <c r="T9" s="17">
        <f t="shared" si="0"/>
        <v>99.213187803506614</v>
      </c>
      <c r="U9" s="17">
        <f t="shared" si="0"/>
        <v>97.565736176737673</v>
      </c>
      <c r="V9" s="16">
        <f t="shared" si="0"/>
        <v>1.2756426207692775</v>
      </c>
      <c r="W9" s="37" t="s">
        <v>72</v>
      </c>
      <c r="X9" s="17">
        <f t="shared" si="0"/>
        <v>95.756142766821682</v>
      </c>
      <c r="Y9" s="17">
        <f t="shared" si="0"/>
        <v>96.223464336590979</v>
      </c>
      <c r="Z9" s="18">
        <f t="shared" si="0"/>
        <v>0.58059849090029769</v>
      </c>
      <c r="AA9" s="15">
        <f t="shared" si="0"/>
        <v>0.13264371140595699</v>
      </c>
      <c r="AB9" s="16">
        <f t="shared" si="0"/>
        <v>1.4870441280344997E-2</v>
      </c>
      <c r="AC9" s="15">
        <f t="shared" si="0"/>
        <v>5.0927885025713451</v>
      </c>
      <c r="AD9" s="18">
        <f t="shared" si="0"/>
        <v>23.818574285469083</v>
      </c>
    </row>
    <row r="10" spans="2:30" x14ac:dyDescent="0.25">
      <c r="B10" t="s">
        <v>86</v>
      </c>
      <c r="C10" t="s">
        <v>87</v>
      </c>
      <c r="D10" t="s">
        <v>91</v>
      </c>
      <c r="E10" t="s">
        <v>87</v>
      </c>
      <c r="F10" t="s">
        <v>88</v>
      </c>
      <c r="G10" t="s">
        <v>88</v>
      </c>
      <c r="H10" t="s">
        <v>89</v>
      </c>
      <c r="I10" t="s">
        <v>90</v>
      </c>
      <c r="J10" t="s">
        <v>89</v>
      </c>
      <c r="K10" t="s">
        <v>88</v>
      </c>
      <c r="L10" t="s">
        <v>88</v>
      </c>
      <c r="M10" t="s">
        <v>91</v>
      </c>
      <c r="N10" t="s">
        <v>88</v>
      </c>
      <c r="O10" t="s">
        <v>87</v>
      </c>
      <c r="P10" t="s">
        <v>88</v>
      </c>
      <c r="Q10" t="s">
        <v>88</v>
      </c>
      <c r="R10" t="s">
        <v>91</v>
      </c>
      <c r="S10" t="s">
        <v>88</v>
      </c>
      <c r="T10" t="s">
        <v>88</v>
      </c>
      <c r="U10" t="s">
        <v>88</v>
      </c>
      <c r="V10" t="s">
        <v>87</v>
      </c>
      <c r="W10" t="s">
        <v>90</v>
      </c>
      <c r="X10" t="s">
        <v>88</v>
      </c>
      <c r="Y10" t="s">
        <v>88</v>
      </c>
      <c r="Z10" t="s">
        <v>91</v>
      </c>
      <c r="AA10" t="s">
        <v>89</v>
      </c>
      <c r="AB10" t="s">
        <v>87</v>
      </c>
      <c r="AC10" t="s">
        <v>89</v>
      </c>
      <c r="AD10" t="s">
        <v>91</v>
      </c>
    </row>
    <row r="11" spans="2:30" x14ac:dyDescent="0.25">
      <c r="B11" s="10" t="s">
        <v>41</v>
      </c>
      <c r="C11" s="34">
        <v>11.545682791574732</v>
      </c>
      <c r="D11" s="38">
        <v>36.040006780810302</v>
      </c>
      <c r="E11" s="34">
        <v>0</v>
      </c>
      <c r="F11" s="37" t="s">
        <v>72</v>
      </c>
      <c r="G11" s="35">
        <v>90.790546047269757</v>
      </c>
      <c r="H11" s="36">
        <v>0.5270204808158091</v>
      </c>
      <c r="I11" s="34">
        <v>0</v>
      </c>
      <c r="J11" s="34">
        <v>23.056516748981771</v>
      </c>
      <c r="K11" s="35">
        <v>99.518046165066721</v>
      </c>
      <c r="L11" s="35">
        <v>94.982690453821519</v>
      </c>
      <c r="M11" s="38">
        <v>53.165289655105511</v>
      </c>
      <c r="N11" s="35">
        <v>100</v>
      </c>
      <c r="O11" s="37" t="s">
        <v>72</v>
      </c>
      <c r="P11" s="35">
        <v>100</v>
      </c>
      <c r="Q11" s="35">
        <v>96.625261456081418</v>
      </c>
      <c r="R11" s="34">
        <v>26.839375771451799</v>
      </c>
      <c r="S11" s="35">
        <v>92.605671361056409</v>
      </c>
      <c r="T11" s="35">
        <v>98.761428807589098</v>
      </c>
      <c r="U11" s="35">
        <v>88.749842170884222</v>
      </c>
      <c r="V11" s="34">
        <v>0</v>
      </c>
      <c r="W11" s="37" t="s">
        <v>72</v>
      </c>
      <c r="X11" s="35">
        <v>81.797990389511398</v>
      </c>
      <c r="Y11" s="35">
        <v>98.764446479458414</v>
      </c>
      <c r="Z11" s="34">
        <v>2.2836876021662222</v>
      </c>
      <c r="AA11" s="36">
        <v>3.3543847814917909</v>
      </c>
      <c r="AB11" s="34">
        <v>0</v>
      </c>
      <c r="AC11" s="36">
        <v>2.4697208755912241</v>
      </c>
      <c r="AD11" s="34">
        <v>26.696627927374085</v>
      </c>
    </row>
    <row r="12" spans="2:30" x14ac:dyDescent="0.25">
      <c r="B12" t="s">
        <v>86</v>
      </c>
      <c r="C12" t="s">
        <v>87</v>
      </c>
      <c r="D12" t="s">
        <v>91</v>
      </c>
      <c r="E12" t="s">
        <v>87</v>
      </c>
      <c r="F12" t="s">
        <v>90</v>
      </c>
      <c r="G12" t="s">
        <v>88</v>
      </c>
      <c r="H12" t="s">
        <v>89</v>
      </c>
      <c r="I12" t="s">
        <v>87</v>
      </c>
      <c r="J12" t="s">
        <v>87</v>
      </c>
      <c r="K12" t="s">
        <v>88</v>
      </c>
      <c r="L12" t="s">
        <v>88</v>
      </c>
      <c r="M12" t="s">
        <v>91</v>
      </c>
      <c r="N12" t="s">
        <v>88</v>
      </c>
      <c r="O12" t="s">
        <v>90</v>
      </c>
      <c r="P12" t="s">
        <v>88</v>
      </c>
      <c r="Q12" t="s">
        <v>88</v>
      </c>
      <c r="R12" t="s">
        <v>87</v>
      </c>
      <c r="S12" t="s">
        <v>88</v>
      </c>
      <c r="T12" t="s">
        <v>88</v>
      </c>
      <c r="U12" t="s">
        <v>88</v>
      </c>
      <c r="V12" t="s">
        <v>87</v>
      </c>
      <c r="W12" t="s">
        <v>90</v>
      </c>
      <c r="X12" t="s">
        <v>88</v>
      </c>
      <c r="Y12" t="s">
        <v>88</v>
      </c>
      <c r="Z12" t="s">
        <v>87</v>
      </c>
      <c r="AA12" t="s">
        <v>89</v>
      </c>
      <c r="AB12" t="s">
        <v>87</v>
      </c>
      <c r="AC12" t="s">
        <v>89</v>
      </c>
      <c r="AD12" t="s">
        <v>87</v>
      </c>
    </row>
    <row r="13" spans="2:30" x14ac:dyDescent="0.25">
      <c r="B13" s="10" t="s">
        <v>46</v>
      </c>
      <c r="C13" s="34">
        <v>18.001173104109469</v>
      </c>
      <c r="D13" s="35">
        <v>100</v>
      </c>
      <c r="E13" s="37" t="s">
        <v>72</v>
      </c>
      <c r="F13" s="38">
        <v>50</v>
      </c>
      <c r="G13" s="38">
        <v>66.666666666666671</v>
      </c>
      <c r="H13" s="36">
        <v>0.29327506245946233</v>
      </c>
      <c r="I13" s="37" t="s">
        <v>72</v>
      </c>
      <c r="J13" s="34">
        <v>28.857246825496414</v>
      </c>
      <c r="K13" s="35">
        <v>100</v>
      </c>
      <c r="L13" s="35">
        <v>97.634622123583696</v>
      </c>
      <c r="M13" s="35">
        <v>100</v>
      </c>
      <c r="N13" s="35">
        <v>100</v>
      </c>
      <c r="O13" s="38">
        <v>50</v>
      </c>
      <c r="P13" s="35">
        <v>100</v>
      </c>
      <c r="Q13" s="35">
        <v>96.797083074953719</v>
      </c>
      <c r="R13" s="34">
        <v>30.882349713818211</v>
      </c>
      <c r="S13" s="38">
        <v>77.450980392156865</v>
      </c>
      <c r="T13" s="35">
        <v>100</v>
      </c>
      <c r="U13" s="38">
        <v>64.73015696246388</v>
      </c>
      <c r="V13" s="38">
        <v>50.18581096466859</v>
      </c>
      <c r="W13" s="37" t="s">
        <v>72</v>
      </c>
      <c r="X13" s="35">
        <v>96.424915999547537</v>
      </c>
      <c r="Y13" s="35">
        <v>98.843956927427016</v>
      </c>
      <c r="Z13" s="38">
        <v>59.699626734637228</v>
      </c>
      <c r="AA13" s="36">
        <v>0</v>
      </c>
      <c r="AB13" s="34">
        <v>0</v>
      </c>
      <c r="AC13" s="36">
        <v>1.8132423104853685</v>
      </c>
      <c r="AD13" s="38">
        <v>67.704369550690586</v>
      </c>
    </row>
    <row r="14" spans="2:30" x14ac:dyDescent="0.25">
      <c r="B14" t="s">
        <v>86</v>
      </c>
      <c r="C14" t="s">
        <v>87</v>
      </c>
      <c r="D14" t="s">
        <v>88</v>
      </c>
      <c r="E14" t="s">
        <v>90</v>
      </c>
      <c r="F14" t="s">
        <v>91</v>
      </c>
      <c r="G14" t="s">
        <v>91</v>
      </c>
      <c r="H14" t="s">
        <v>89</v>
      </c>
      <c r="I14" t="s">
        <v>90</v>
      </c>
      <c r="J14" t="s">
        <v>87</v>
      </c>
      <c r="K14" t="s">
        <v>88</v>
      </c>
      <c r="L14" t="s">
        <v>88</v>
      </c>
      <c r="M14" t="s">
        <v>88</v>
      </c>
      <c r="N14" t="s">
        <v>88</v>
      </c>
      <c r="O14" t="s">
        <v>91</v>
      </c>
      <c r="P14" t="s">
        <v>88</v>
      </c>
      <c r="Q14" t="s">
        <v>88</v>
      </c>
      <c r="R14" t="s">
        <v>87</v>
      </c>
      <c r="S14" t="s">
        <v>91</v>
      </c>
      <c r="T14" t="s">
        <v>88</v>
      </c>
      <c r="U14" t="s">
        <v>91</v>
      </c>
      <c r="V14" t="s">
        <v>91</v>
      </c>
      <c r="W14" t="s">
        <v>90</v>
      </c>
      <c r="X14" t="s">
        <v>88</v>
      </c>
      <c r="Y14" t="s">
        <v>88</v>
      </c>
      <c r="Z14" t="s">
        <v>91</v>
      </c>
      <c r="AA14" t="s">
        <v>89</v>
      </c>
      <c r="AB14" t="s">
        <v>87</v>
      </c>
      <c r="AC14" t="s">
        <v>89</v>
      </c>
      <c r="AD14" t="s">
        <v>91</v>
      </c>
    </row>
    <row r="15" spans="2:30" x14ac:dyDescent="0.25">
      <c r="B15" s="12" t="s">
        <v>50</v>
      </c>
      <c r="C15" s="39">
        <v>0</v>
      </c>
      <c r="D15" s="37" t="s">
        <v>72</v>
      </c>
      <c r="E15" s="37" t="s">
        <v>72</v>
      </c>
      <c r="F15" s="37" t="s">
        <v>72</v>
      </c>
      <c r="G15" s="37" t="s">
        <v>72</v>
      </c>
      <c r="H15" s="40">
        <v>1.4949591951057965E-2</v>
      </c>
      <c r="I15" s="39">
        <v>3.5543546040324259</v>
      </c>
      <c r="J15" s="39">
        <v>18.279666609751853</v>
      </c>
      <c r="K15" s="41">
        <v>100</v>
      </c>
      <c r="L15" s="41">
        <v>98.640094548208552</v>
      </c>
      <c r="M15" s="42">
        <v>55.792378155161842</v>
      </c>
      <c r="N15" s="41">
        <v>85.495716034271723</v>
      </c>
      <c r="O15" s="42">
        <v>66.666666666666671</v>
      </c>
      <c r="P15" s="41">
        <v>100</v>
      </c>
      <c r="Q15" s="41">
        <v>100</v>
      </c>
      <c r="R15" s="39">
        <v>10.005019502273811</v>
      </c>
      <c r="S15" s="42">
        <v>49.322089710366939</v>
      </c>
      <c r="T15" s="42">
        <v>50</v>
      </c>
      <c r="U15" s="41">
        <v>80.235988200589972</v>
      </c>
      <c r="V15" s="39">
        <v>0</v>
      </c>
      <c r="W15" s="37" t="s">
        <v>72</v>
      </c>
      <c r="X15" s="41">
        <v>92.806437594003654</v>
      </c>
      <c r="Y15" s="42">
        <v>65.950954201341588</v>
      </c>
      <c r="Z15" s="39">
        <v>1.7642749617734566</v>
      </c>
      <c r="AA15" s="40">
        <v>0</v>
      </c>
      <c r="AB15" s="37" t="s">
        <v>72</v>
      </c>
      <c r="AC15" s="40">
        <v>0</v>
      </c>
      <c r="AD15" s="39">
        <v>32.970644310857161</v>
      </c>
    </row>
    <row r="16" spans="2:30" x14ac:dyDescent="0.25">
      <c r="B16" t="s">
        <v>86</v>
      </c>
      <c r="C16" t="s">
        <v>87</v>
      </c>
      <c r="D16" t="s">
        <v>90</v>
      </c>
      <c r="E16" t="s">
        <v>90</v>
      </c>
      <c r="F16" t="s">
        <v>90</v>
      </c>
      <c r="G16" t="s">
        <v>90</v>
      </c>
      <c r="H16" t="s">
        <v>89</v>
      </c>
      <c r="I16" t="s">
        <v>87</v>
      </c>
      <c r="J16" t="s">
        <v>87</v>
      </c>
      <c r="K16" t="s">
        <v>88</v>
      </c>
      <c r="L16" t="s">
        <v>88</v>
      </c>
      <c r="M16" t="s">
        <v>91</v>
      </c>
      <c r="N16" t="s">
        <v>88</v>
      </c>
      <c r="O16" t="s">
        <v>91</v>
      </c>
      <c r="P16" t="s">
        <v>88</v>
      </c>
      <c r="Q16" t="s">
        <v>88</v>
      </c>
      <c r="R16" t="s">
        <v>87</v>
      </c>
      <c r="S16" t="s">
        <v>91</v>
      </c>
      <c r="T16" t="s">
        <v>91</v>
      </c>
      <c r="U16" t="s">
        <v>88</v>
      </c>
      <c r="V16" t="s">
        <v>87</v>
      </c>
      <c r="W16" t="s">
        <v>90</v>
      </c>
      <c r="X16" t="s">
        <v>88</v>
      </c>
      <c r="Y16" t="s">
        <v>91</v>
      </c>
      <c r="Z16" t="s">
        <v>87</v>
      </c>
      <c r="AA16" t="s">
        <v>89</v>
      </c>
      <c r="AB16" t="s">
        <v>90</v>
      </c>
      <c r="AC16" t="s">
        <v>89</v>
      </c>
      <c r="AD16" t="s">
        <v>87</v>
      </c>
    </row>
    <row r="17" spans="2:30" x14ac:dyDescent="0.25">
      <c r="B17" s="10" t="s">
        <v>59</v>
      </c>
      <c r="C17" s="34">
        <v>23.33008072385346</v>
      </c>
      <c r="D17" s="37" t="s">
        <v>72</v>
      </c>
      <c r="E17" s="36">
        <v>15.14423076923077</v>
      </c>
      <c r="F17" s="35">
        <v>100</v>
      </c>
      <c r="G17" s="35">
        <v>100</v>
      </c>
      <c r="H17" s="36">
        <v>9.4867595621753527</v>
      </c>
      <c r="I17" s="34">
        <v>1.9941062164583027E-2</v>
      </c>
      <c r="J17" s="34">
        <v>32.879886247869436</v>
      </c>
      <c r="K17" s="35">
        <v>100</v>
      </c>
      <c r="L17" s="35">
        <v>100</v>
      </c>
      <c r="M17" s="34">
        <v>16.985860004465469</v>
      </c>
      <c r="N17" s="35">
        <v>100</v>
      </c>
      <c r="O17" s="34">
        <v>0</v>
      </c>
      <c r="P17" s="35">
        <v>100</v>
      </c>
      <c r="Q17" s="35">
        <v>91.134167026371998</v>
      </c>
      <c r="R17" s="38">
        <v>54.689179363783545</v>
      </c>
      <c r="S17" s="35">
        <v>97.155972780023646</v>
      </c>
      <c r="T17" s="35">
        <v>100</v>
      </c>
      <c r="U17" s="37" t="s">
        <v>72</v>
      </c>
      <c r="V17" s="34">
        <v>0</v>
      </c>
      <c r="W17" s="37" t="s">
        <v>72</v>
      </c>
      <c r="X17" s="34">
        <v>0</v>
      </c>
      <c r="Y17" s="35">
        <v>98.905340066567504</v>
      </c>
      <c r="Z17" s="38">
        <v>58.852177976053952</v>
      </c>
      <c r="AA17" s="36">
        <v>0</v>
      </c>
      <c r="AB17" s="37" t="s">
        <v>72</v>
      </c>
      <c r="AC17" s="36">
        <v>8.7221095334685597</v>
      </c>
      <c r="AD17" s="34">
        <v>36.17484344211168</v>
      </c>
    </row>
    <row r="18" spans="2:30" x14ac:dyDescent="0.25">
      <c r="B18" t="s">
        <v>86</v>
      </c>
      <c r="C18" t="s">
        <v>87</v>
      </c>
      <c r="D18" t="s">
        <v>90</v>
      </c>
      <c r="E18" t="s">
        <v>89</v>
      </c>
      <c r="F18" t="s">
        <v>88</v>
      </c>
      <c r="G18" t="s">
        <v>88</v>
      </c>
      <c r="H18" t="s">
        <v>89</v>
      </c>
      <c r="I18" t="s">
        <v>87</v>
      </c>
      <c r="J18" t="s">
        <v>87</v>
      </c>
      <c r="K18" t="s">
        <v>88</v>
      </c>
      <c r="L18" t="s">
        <v>88</v>
      </c>
      <c r="M18" t="s">
        <v>87</v>
      </c>
      <c r="N18" t="s">
        <v>88</v>
      </c>
      <c r="O18" t="s">
        <v>87</v>
      </c>
      <c r="P18" t="s">
        <v>88</v>
      </c>
      <c r="Q18" t="s">
        <v>88</v>
      </c>
      <c r="R18" t="s">
        <v>91</v>
      </c>
      <c r="S18" t="s">
        <v>88</v>
      </c>
      <c r="T18" t="s">
        <v>88</v>
      </c>
      <c r="U18" t="s">
        <v>90</v>
      </c>
      <c r="V18" t="s">
        <v>87</v>
      </c>
      <c r="W18" t="s">
        <v>90</v>
      </c>
      <c r="X18" t="s">
        <v>87</v>
      </c>
      <c r="Y18" t="s">
        <v>88</v>
      </c>
      <c r="Z18" t="s">
        <v>91</v>
      </c>
      <c r="AA18" t="s">
        <v>89</v>
      </c>
      <c r="AB18" t="s">
        <v>90</v>
      </c>
      <c r="AC18" t="s">
        <v>89</v>
      </c>
      <c r="AD18" t="s">
        <v>87</v>
      </c>
    </row>
    <row r="19" spans="2:30" x14ac:dyDescent="0.25">
      <c r="B19" s="10" t="s">
        <v>38</v>
      </c>
      <c r="C19" s="34">
        <v>15.857877957873409</v>
      </c>
      <c r="D19" s="37" t="s">
        <v>72</v>
      </c>
      <c r="E19" s="35">
        <v>100</v>
      </c>
      <c r="F19" s="37" t="s">
        <v>72</v>
      </c>
      <c r="G19" s="35">
        <v>99.577475608819228</v>
      </c>
      <c r="H19" s="36">
        <v>2.4894946495135097</v>
      </c>
      <c r="I19" s="34">
        <v>2.3073068526192015</v>
      </c>
      <c r="J19" s="38">
        <v>39.925502494396682</v>
      </c>
      <c r="K19" s="35">
        <v>97.027103613815171</v>
      </c>
      <c r="L19" s="35">
        <v>100</v>
      </c>
      <c r="M19" s="35">
        <v>100</v>
      </c>
      <c r="N19" s="35">
        <v>100</v>
      </c>
      <c r="O19" s="34">
        <v>10.727573377428691</v>
      </c>
      <c r="P19" s="35">
        <v>100</v>
      </c>
      <c r="Q19" s="35">
        <v>97.999258969787206</v>
      </c>
      <c r="R19" s="38">
        <v>50.13352129589147</v>
      </c>
      <c r="S19" s="35">
        <v>98.448960119263589</v>
      </c>
      <c r="T19" s="37" t="s">
        <v>72</v>
      </c>
      <c r="U19" s="37" t="s">
        <v>72</v>
      </c>
      <c r="V19" s="37" t="s">
        <v>72</v>
      </c>
      <c r="W19" s="37" t="s">
        <v>72</v>
      </c>
      <c r="X19" s="35">
        <v>100</v>
      </c>
      <c r="Y19" s="35">
        <v>98.811308305740283</v>
      </c>
      <c r="Z19" s="38">
        <v>75.117929610566819</v>
      </c>
      <c r="AA19" s="36">
        <v>12.878787878787881</v>
      </c>
      <c r="AB19" s="34">
        <v>0</v>
      </c>
      <c r="AC19" s="37" t="s">
        <v>72</v>
      </c>
      <c r="AD19" s="38">
        <v>70.091462570775704</v>
      </c>
    </row>
    <row r="20" spans="2:30" x14ac:dyDescent="0.25">
      <c r="B20" t="s">
        <v>86</v>
      </c>
      <c r="C20" t="s">
        <v>87</v>
      </c>
      <c r="D20" t="s">
        <v>90</v>
      </c>
      <c r="E20" t="s">
        <v>88</v>
      </c>
      <c r="F20" t="s">
        <v>90</v>
      </c>
      <c r="G20" t="s">
        <v>88</v>
      </c>
      <c r="H20" t="s">
        <v>89</v>
      </c>
      <c r="I20" t="s">
        <v>87</v>
      </c>
      <c r="J20" t="s">
        <v>91</v>
      </c>
      <c r="K20" t="s">
        <v>88</v>
      </c>
      <c r="L20" t="s">
        <v>88</v>
      </c>
      <c r="M20" t="s">
        <v>88</v>
      </c>
      <c r="N20" t="s">
        <v>88</v>
      </c>
      <c r="O20" t="s">
        <v>87</v>
      </c>
      <c r="P20" t="s">
        <v>88</v>
      </c>
      <c r="Q20" t="s">
        <v>88</v>
      </c>
      <c r="R20" t="s">
        <v>91</v>
      </c>
      <c r="S20" t="s">
        <v>88</v>
      </c>
      <c r="T20" t="s">
        <v>90</v>
      </c>
      <c r="U20" t="s">
        <v>90</v>
      </c>
      <c r="V20" t="s">
        <v>90</v>
      </c>
      <c r="W20" t="s">
        <v>90</v>
      </c>
      <c r="X20" t="s">
        <v>88</v>
      </c>
      <c r="Y20" t="s">
        <v>88</v>
      </c>
      <c r="Z20" t="s">
        <v>91</v>
      </c>
      <c r="AA20" t="s">
        <v>89</v>
      </c>
      <c r="AB20" t="s">
        <v>87</v>
      </c>
      <c r="AC20" t="s">
        <v>90</v>
      </c>
      <c r="AD20" t="s">
        <v>91</v>
      </c>
    </row>
    <row r="21" spans="2:30" x14ac:dyDescent="0.25">
      <c r="B21" s="10" t="s">
        <v>61</v>
      </c>
      <c r="C21" s="16">
        <f>SUM(C19:C20)</f>
        <v>15.857877957873409</v>
      </c>
      <c r="D21" s="37" t="s">
        <v>72</v>
      </c>
      <c r="E21" s="16">
        <f t="shared" ref="E21:AD21" si="1">SUM(E19:E20)</f>
        <v>100</v>
      </c>
      <c r="F21" s="17">
        <f t="shared" si="1"/>
        <v>0</v>
      </c>
      <c r="G21" s="17">
        <f t="shared" si="1"/>
        <v>99.577475608819228</v>
      </c>
      <c r="H21" s="15">
        <f t="shared" si="1"/>
        <v>2.4894946495135097</v>
      </c>
      <c r="I21" s="16">
        <f t="shared" si="1"/>
        <v>2.3073068526192015</v>
      </c>
      <c r="J21" s="16">
        <f t="shared" si="1"/>
        <v>39.925502494396682</v>
      </c>
      <c r="K21" s="17">
        <f t="shared" si="1"/>
        <v>97.027103613815171</v>
      </c>
      <c r="L21" s="17">
        <f t="shared" si="1"/>
        <v>100</v>
      </c>
      <c r="M21" s="17">
        <f t="shared" si="1"/>
        <v>100</v>
      </c>
      <c r="N21" s="17">
        <f t="shared" si="1"/>
        <v>100</v>
      </c>
      <c r="O21" s="18">
        <f t="shared" si="1"/>
        <v>10.727573377428691</v>
      </c>
      <c r="P21" s="17">
        <f t="shared" si="1"/>
        <v>100</v>
      </c>
      <c r="Q21" s="18">
        <f t="shared" si="1"/>
        <v>97.999258969787206</v>
      </c>
      <c r="R21" s="16">
        <f t="shared" si="1"/>
        <v>50.13352129589147</v>
      </c>
      <c r="S21" s="17">
        <f t="shared" si="1"/>
        <v>98.448960119263589</v>
      </c>
      <c r="T21" s="17">
        <f t="shared" si="1"/>
        <v>0</v>
      </c>
      <c r="U21" s="18">
        <f t="shared" si="1"/>
        <v>0</v>
      </c>
      <c r="V21" s="17">
        <f t="shared" si="1"/>
        <v>0</v>
      </c>
      <c r="W21" s="37" t="s">
        <v>72</v>
      </c>
      <c r="X21" s="17">
        <f t="shared" si="1"/>
        <v>100</v>
      </c>
      <c r="Y21" s="17">
        <f t="shared" si="1"/>
        <v>98.811308305740283</v>
      </c>
      <c r="Z21" s="18">
        <f t="shared" si="1"/>
        <v>75.117929610566819</v>
      </c>
      <c r="AA21" s="15">
        <f t="shared" si="1"/>
        <v>12.878787878787881</v>
      </c>
      <c r="AB21" s="15">
        <f t="shared" si="1"/>
        <v>0</v>
      </c>
      <c r="AC21" s="37" t="s">
        <v>72</v>
      </c>
      <c r="AD21" s="16">
        <f t="shared" si="1"/>
        <v>70.091462570775704</v>
      </c>
    </row>
    <row r="22" spans="2:30" x14ac:dyDescent="0.25">
      <c r="B22" t="s">
        <v>86</v>
      </c>
      <c r="C22" t="s">
        <v>87</v>
      </c>
      <c r="D22" t="s">
        <v>90</v>
      </c>
      <c r="E22" t="s">
        <v>87</v>
      </c>
      <c r="F22" t="s">
        <v>88</v>
      </c>
      <c r="G22" t="s">
        <v>88</v>
      </c>
      <c r="H22" t="s">
        <v>89</v>
      </c>
      <c r="I22" t="s">
        <v>87</v>
      </c>
      <c r="J22" t="s">
        <v>87</v>
      </c>
      <c r="K22" t="s">
        <v>88</v>
      </c>
      <c r="L22" t="s">
        <v>88</v>
      </c>
      <c r="M22" t="s">
        <v>88</v>
      </c>
      <c r="N22" t="s">
        <v>88</v>
      </c>
      <c r="O22" t="s">
        <v>91</v>
      </c>
      <c r="P22" t="s">
        <v>88</v>
      </c>
      <c r="Q22" t="s">
        <v>91</v>
      </c>
      <c r="R22" t="s">
        <v>87</v>
      </c>
      <c r="S22" t="s">
        <v>88</v>
      </c>
      <c r="T22" t="s">
        <v>88</v>
      </c>
      <c r="U22" t="s">
        <v>91</v>
      </c>
      <c r="V22" t="s">
        <v>88</v>
      </c>
      <c r="W22" t="s">
        <v>90</v>
      </c>
      <c r="X22" t="s">
        <v>88</v>
      </c>
      <c r="Y22" t="s">
        <v>88</v>
      </c>
      <c r="Z22" t="s">
        <v>91</v>
      </c>
      <c r="AA22" t="s">
        <v>89</v>
      </c>
      <c r="AB22" t="s">
        <v>89</v>
      </c>
      <c r="AC22" t="s">
        <v>90</v>
      </c>
      <c r="AD22" t="s">
        <v>87</v>
      </c>
    </row>
    <row r="25" spans="2:30" x14ac:dyDescent="0.25">
      <c r="B25" s="43" t="s">
        <v>92</v>
      </c>
      <c r="C25" s="44">
        <v>88</v>
      </c>
      <c r="D25" s="44">
        <v>133</v>
      </c>
      <c r="E25" s="44">
        <v>142</v>
      </c>
      <c r="F25" s="44">
        <v>156</v>
      </c>
      <c r="G25" s="44">
        <v>160</v>
      </c>
      <c r="H25" s="44" t="s">
        <v>27</v>
      </c>
      <c r="I25" s="44" t="s">
        <v>28</v>
      </c>
      <c r="J25" s="44">
        <v>197</v>
      </c>
      <c r="K25" s="44">
        <v>234</v>
      </c>
      <c r="L25" s="44">
        <v>262</v>
      </c>
      <c r="M25" s="44">
        <v>276</v>
      </c>
      <c r="N25" s="44">
        <v>295</v>
      </c>
      <c r="O25" s="44">
        <v>301</v>
      </c>
      <c r="P25" s="44">
        <v>332</v>
      </c>
      <c r="Q25" s="44">
        <v>339</v>
      </c>
      <c r="R25" s="44">
        <v>355</v>
      </c>
      <c r="S25" s="44">
        <v>363</v>
      </c>
      <c r="T25" s="44">
        <v>386</v>
      </c>
      <c r="U25" s="44">
        <v>392</v>
      </c>
      <c r="V25" s="44">
        <v>398</v>
      </c>
      <c r="W25" s="44">
        <v>406</v>
      </c>
      <c r="X25" s="44">
        <v>411</v>
      </c>
      <c r="Y25" s="44">
        <v>448</v>
      </c>
      <c r="Z25" s="44">
        <v>462</v>
      </c>
      <c r="AA25" s="44">
        <v>611</v>
      </c>
      <c r="AB25" s="44">
        <v>618</v>
      </c>
      <c r="AC25" s="44">
        <v>625</v>
      </c>
      <c r="AD25" s="44">
        <v>637</v>
      </c>
    </row>
    <row r="26" spans="2:30" x14ac:dyDescent="0.25">
      <c r="B26" s="45" t="s">
        <v>36</v>
      </c>
      <c r="C26" s="46">
        <v>6.9168895507535328</v>
      </c>
      <c r="D26" s="46">
        <v>58.063407906388832</v>
      </c>
      <c r="E26" s="46">
        <v>0</v>
      </c>
      <c r="F26" s="46">
        <v>0.66283694211223576</v>
      </c>
      <c r="G26" s="46">
        <v>-10.432514323746375</v>
      </c>
      <c r="H26" s="46">
        <v>7.4293036902545295E-2</v>
      </c>
      <c r="I26" s="47" t="s">
        <v>72</v>
      </c>
      <c r="J26" s="46">
        <v>12.969508387562747</v>
      </c>
      <c r="K26" s="46">
        <v>2.5142673258989987</v>
      </c>
      <c r="L26" s="46">
        <v>-9.6638736646849424</v>
      </c>
      <c r="M26" s="46">
        <v>47.076596140377312</v>
      </c>
      <c r="N26" s="46">
        <v>-2.5677782773243223</v>
      </c>
      <c r="O26" s="46">
        <v>-42.846019509605696</v>
      </c>
      <c r="P26" s="46">
        <v>0.33198639029009769</v>
      </c>
      <c r="Q26" s="46">
        <v>0.80156920529627484</v>
      </c>
      <c r="R26" s="46">
        <v>32.088319231565066</v>
      </c>
      <c r="S26" s="46">
        <v>-3.6712465790052562</v>
      </c>
      <c r="T26" s="46">
        <v>-0.11437179265487885</v>
      </c>
      <c r="U26" s="46">
        <v>10.285213587944369</v>
      </c>
      <c r="V26" s="46">
        <v>3.183525534008389</v>
      </c>
      <c r="W26" s="47" t="s">
        <v>72</v>
      </c>
      <c r="X26" s="46">
        <v>-1.7666807209976554</v>
      </c>
      <c r="Y26" s="46">
        <v>-5.9434005058018755</v>
      </c>
      <c r="Z26" s="46">
        <v>1.092708654025405</v>
      </c>
      <c r="AA26" s="46">
        <v>-0.46100455561119469</v>
      </c>
      <c r="AB26" s="46">
        <v>-2.0132034215065091</v>
      </c>
      <c r="AC26" s="46">
        <v>25.609288493831485</v>
      </c>
      <c r="AD26" s="46">
        <v>35.179969143985673</v>
      </c>
    </row>
    <row r="27" spans="2:30" x14ac:dyDescent="0.25">
      <c r="B27" s="48" t="s">
        <v>86</v>
      </c>
      <c r="C27" s="48" t="s">
        <v>93</v>
      </c>
      <c r="D27" s="48" t="s">
        <v>94</v>
      </c>
      <c r="E27" s="48" t="s">
        <v>93</v>
      </c>
      <c r="F27" s="48" t="s">
        <v>93</v>
      </c>
      <c r="G27" s="48" t="s">
        <v>95</v>
      </c>
      <c r="H27" s="48" t="s">
        <v>93</v>
      </c>
      <c r="I27" s="48" t="s">
        <v>90</v>
      </c>
      <c r="J27" s="48" t="s">
        <v>96</v>
      </c>
      <c r="K27" s="48" t="s">
        <v>93</v>
      </c>
      <c r="L27" s="48" t="s">
        <v>93</v>
      </c>
      <c r="M27" s="48" t="s">
        <v>94</v>
      </c>
      <c r="N27" s="48" t="s">
        <v>93</v>
      </c>
      <c r="O27" s="48" t="s">
        <v>97</v>
      </c>
      <c r="P27" s="48" t="s">
        <v>93</v>
      </c>
      <c r="Q27" s="48" t="s">
        <v>93</v>
      </c>
      <c r="R27" s="48" t="s">
        <v>98</v>
      </c>
      <c r="S27" s="48" t="s">
        <v>93</v>
      </c>
      <c r="T27" s="48" t="s">
        <v>93</v>
      </c>
      <c r="U27" s="48" t="s">
        <v>96</v>
      </c>
      <c r="V27" s="48" t="s">
        <v>93</v>
      </c>
      <c r="W27" s="48" t="s">
        <v>90</v>
      </c>
      <c r="X27" s="48" t="s">
        <v>93</v>
      </c>
      <c r="Y27" s="48" t="s">
        <v>93</v>
      </c>
      <c r="Z27" s="48" t="s">
        <v>93</v>
      </c>
      <c r="AA27" s="48" t="s">
        <v>93</v>
      </c>
      <c r="AB27" s="48" t="s">
        <v>93</v>
      </c>
      <c r="AC27" s="48" t="s">
        <v>98</v>
      </c>
      <c r="AD27" s="48" t="s">
        <v>98</v>
      </c>
    </row>
    <row r="28" spans="2:30" x14ac:dyDescent="0.25">
      <c r="B28" s="43" t="s">
        <v>53</v>
      </c>
      <c r="C28" s="46">
        <v>1.8381154376211</v>
      </c>
      <c r="D28" s="46">
        <v>74.534362108396238</v>
      </c>
      <c r="E28" s="46">
        <v>1.1593063320732866</v>
      </c>
      <c r="F28" s="46">
        <v>0.58000362815775475</v>
      </c>
      <c r="G28" s="46">
        <v>-0.1385739480977719</v>
      </c>
      <c r="H28" s="46">
        <v>-8.6648949411595955E-2</v>
      </c>
      <c r="I28" s="47" t="s">
        <v>72</v>
      </c>
      <c r="J28" s="46">
        <v>-4.3003323912602713</v>
      </c>
      <c r="K28" s="46">
        <v>2.0058394344356003</v>
      </c>
      <c r="L28" s="46">
        <v>-1.5421686587055206</v>
      </c>
      <c r="M28" s="46">
        <v>9.4522991047107112</v>
      </c>
      <c r="N28" s="46">
        <v>0.1905126180269292</v>
      </c>
      <c r="O28" s="46">
        <v>-44.956733577042357</v>
      </c>
      <c r="P28" s="46">
        <v>0.15875016463346014</v>
      </c>
      <c r="Q28" s="46">
        <v>0.3694586761185974</v>
      </c>
      <c r="R28" s="46">
        <v>6.0206614691936053</v>
      </c>
      <c r="S28" s="46">
        <v>0.92076032629165638</v>
      </c>
      <c r="T28" s="46">
        <v>0.39557385506107323</v>
      </c>
      <c r="U28" s="46">
        <v>11.553865576441794</v>
      </c>
      <c r="V28" s="46">
        <v>-1.7596076016879418</v>
      </c>
      <c r="W28" s="47" t="s">
        <v>72</v>
      </c>
      <c r="X28" s="46">
        <v>1.7247156363482077</v>
      </c>
      <c r="Y28" s="46">
        <v>-3.3485815966906074</v>
      </c>
      <c r="Z28" s="46">
        <v>5.7926235123794245E-2</v>
      </c>
      <c r="AA28" s="46">
        <v>-0.69332353697975868</v>
      </c>
      <c r="AB28" s="46">
        <v>-1.998332980226164</v>
      </c>
      <c r="AC28" s="46">
        <v>1.7858508441321645</v>
      </c>
      <c r="AD28" s="46">
        <v>0.20659643252380278</v>
      </c>
    </row>
    <row r="29" spans="2:30" x14ac:dyDescent="0.25">
      <c r="B29" s="48" t="s">
        <v>86</v>
      </c>
      <c r="C29" s="48" t="s">
        <v>93</v>
      </c>
      <c r="D29" s="48" t="s">
        <v>94</v>
      </c>
      <c r="E29" s="48" t="s">
        <v>93</v>
      </c>
      <c r="F29" s="48" t="s">
        <v>93</v>
      </c>
      <c r="G29" s="48" t="s">
        <v>93</v>
      </c>
      <c r="H29" s="48" t="s">
        <v>93</v>
      </c>
      <c r="I29" s="48" t="s">
        <v>90</v>
      </c>
      <c r="J29" s="48" t="s">
        <v>93</v>
      </c>
      <c r="K29" s="48" t="s">
        <v>93</v>
      </c>
      <c r="L29" s="48" t="s">
        <v>93</v>
      </c>
      <c r="M29" s="48" t="s">
        <v>93</v>
      </c>
      <c r="N29" s="48" t="s">
        <v>93</v>
      </c>
      <c r="O29" s="48" t="s">
        <v>97</v>
      </c>
      <c r="P29" s="48" t="s">
        <v>93</v>
      </c>
      <c r="Q29" s="48" t="s">
        <v>93</v>
      </c>
      <c r="R29" s="48" t="s">
        <v>93</v>
      </c>
      <c r="S29" s="48" t="s">
        <v>93</v>
      </c>
      <c r="T29" s="48" t="s">
        <v>93</v>
      </c>
      <c r="U29" s="48" t="s">
        <v>96</v>
      </c>
      <c r="V29" s="48" t="s">
        <v>93</v>
      </c>
      <c r="W29" s="48" t="s">
        <v>90</v>
      </c>
      <c r="X29" s="48" t="s">
        <v>93</v>
      </c>
      <c r="Y29" s="48" t="s">
        <v>93</v>
      </c>
      <c r="Z29" s="48" t="s">
        <v>93</v>
      </c>
      <c r="AA29" s="48" t="s">
        <v>93</v>
      </c>
      <c r="AB29" s="48" t="s">
        <v>93</v>
      </c>
      <c r="AC29" s="48" t="s">
        <v>93</v>
      </c>
      <c r="AD29" s="48" t="s">
        <v>93</v>
      </c>
    </row>
    <row r="30" spans="2:30" x14ac:dyDescent="0.25">
      <c r="B30" s="43" t="s">
        <v>38</v>
      </c>
      <c r="C30" s="46">
        <v>-2.0345797861252906</v>
      </c>
      <c r="D30" s="46">
        <v>55.45447201754078</v>
      </c>
      <c r="E30" s="46">
        <v>2.4052530154878311</v>
      </c>
      <c r="F30" s="46">
        <v>0.66283694211223576</v>
      </c>
      <c r="G30" s="46">
        <v>-1.2843976237877683</v>
      </c>
      <c r="H30" s="46">
        <v>-9.8585145289583731E-2</v>
      </c>
      <c r="I30" s="47" t="s">
        <v>72</v>
      </c>
      <c r="J30" s="46">
        <v>-1.1166115093423556</v>
      </c>
      <c r="K30" s="46">
        <v>2.8090895112684535</v>
      </c>
      <c r="L30" s="46">
        <v>2.2670024141666261</v>
      </c>
      <c r="M30" s="46">
        <v>37.089693135620685</v>
      </c>
      <c r="N30" s="46">
        <v>0.4306190942135828</v>
      </c>
      <c r="O30" s="46">
        <v>-98.755995314421654</v>
      </c>
      <c r="P30" s="46">
        <v>0.65133488187906607</v>
      </c>
      <c r="Q30" s="46">
        <v>4.6417702208147205</v>
      </c>
      <c r="R30" s="46">
        <v>24.53312083022535</v>
      </c>
      <c r="S30" s="46">
        <v>3.7514655332490463</v>
      </c>
      <c r="T30" s="46">
        <v>1.0225454102641578</v>
      </c>
      <c r="U30" s="46">
        <v>13.988129399704121</v>
      </c>
      <c r="V30" s="46">
        <v>6.2596145306375091</v>
      </c>
      <c r="W30" s="47" t="s">
        <v>72</v>
      </c>
      <c r="X30" s="46">
        <v>3.9382406336218168</v>
      </c>
      <c r="Y30" s="46">
        <v>-0.33824573551477499</v>
      </c>
      <c r="Z30" s="46">
        <v>51.222996310673096</v>
      </c>
      <c r="AA30" s="46">
        <v>-0.82596724838571567</v>
      </c>
      <c r="AB30" s="46">
        <v>-2.0132034215065091</v>
      </c>
      <c r="AC30" s="46">
        <v>5.3119022162887291</v>
      </c>
      <c r="AD30" s="46">
        <v>20.5375242247827</v>
      </c>
    </row>
    <row r="31" spans="2:30" x14ac:dyDescent="0.25">
      <c r="B31" s="48" t="s">
        <v>86</v>
      </c>
      <c r="C31" s="48" t="s">
        <v>93</v>
      </c>
      <c r="D31" s="48" t="s">
        <v>94</v>
      </c>
      <c r="E31" s="48" t="s">
        <v>93</v>
      </c>
      <c r="F31" s="48" t="s">
        <v>93</v>
      </c>
      <c r="G31" s="48" t="s">
        <v>93</v>
      </c>
      <c r="H31" s="48" t="s">
        <v>93</v>
      </c>
      <c r="I31" s="48" t="s">
        <v>90</v>
      </c>
      <c r="J31" s="48" t="s">
        <v>93</v>
      </c>
      <c r="K31" s="48" t="s">
        <v>93</v>
      </c>
      <c r="L31" s="48" t="s">
        <v>93</v>
      </c>
      <c r="M31" s="48" t="s">
        <v>98</v>
      </c>
      <c r="N31" s="48" t="s">
        <v>93</v>
      </c>
      <c r="O31" s="48" t="s">
        <v>97</v>
      </c>
      <c r="P31" s="48" t="s">
        <v>93</v>
      </c>
      <c r="Q31" s="48" t="s">
        <v>93</v>
      </c>
      <c r="R31" s="48" t="s">
        <v>98</v>
      </c>
      <c r="S31" s="48" t="s">
        <v>93</v>
      </c>
      <c r="T31" s="48" t="s">
        <v>93</v>
      </c>
      <c r="U31" s="48" t="s">
        <v>96</v>
      </c>
      <c r="V31" s="48" t="s">
        <v>93</v>
      </c>
      <c r="W31" s="48" t="s">
        <v>90</v>
      </c>
      <c r="X31" s="48" t="s">
        <v>93</v>
      </c>
      <c r="Y31" s="48" t="s">
        <v>93</v>
      </c>
      <c r="Z31" s="48" t="s">
        <v>94</v>
      </c>
      <c r="AA31" s="48" t="s">
        <v>93</v>
      </c>
      <c r="AB31" s="48" t="s">
        <v>93</v>
      </c>
      <c r="AC31" s="48" t="s">
        <v>93</v>
      </c>
      <c r="AD31" s="48" t="s">
        <v>98</v>
      </c>
    </row>
    <row r="32" spans="2:30" x14ac:dyDescent="0.25">
      <c r="B32" s="43" t="s">
        <v>41</v>
      </c>
      <c r="C32" s="46">
        <v>9.5111030054494421</v>
      </c>
      <c r="D32" s="46">
        <v>17.700801593692191</v>
      </c>
      <c r="E32" s="46">
        <v>0</v>
      </c>
      <c r="F32" s="47" t="s">
        <v>72</v>
      </c>
      <c r="G32" s="46">
        <v>-9.209453952730243</v>
      </c>
      <c r="H32" s="46">
        <v>0.284731455478691</v>
      </c>
      <c r="I32" s="47" t="s">
        <v>72</v>
      </c>
      <c r="J32" s="46">
        <v>5.025809488654847</v>
      </c>
      <c r="K32" s="46">
        <v>2.3271356763351747</v>
      </c>
      <c r="L32" s="46">
        <v>-1.6555866600493232</v>
      </c>
      <c r="M32" s="46">
        <v>15.956671521162527</v>
      </c>
      <c r="N32" s="46">
        <v>0.4306190942135828</v>
      </c>
      <c r="O32" s="47" t="s">
        <v>72</v>
      </c>
      <c r="P32" s="46">
        <v>0.65133488187906607</v>
      </c>
      <c r="Q32" s="46">
        <v>4.2361506472586825</v>
      </c>
      <c r="R32" s="46">
        <v>-2.1057648075258015</v>
      </c>
      <c r="S32" s="46">
        <v>-3.6428631056945449</v>
      </c>
      <c r="T32" s="46">
        <v>-5.6185140856442217E-2</v>
      </c>
      <c r="U32" s="46">
        <v>2.7379715705883427</v>
      </c>
      <c r="V32" s="46">
        <v>-3.0352502224572193</v>
      </c>
      <c r="W32" s="47" t="s">
        <v>72</v>
      </c>
      <c r="X32" s="46">
        <v>-12.233436740962077</v>
      </c>
      <c r="Y32" s="46">
        <v>-0.80759945382317255</v>
      </c>
      <c r="Z32" s="46">
        <v>1.7610153463897187</v>
      </c>
      <c r="AA32" s="46">
        <v>2.528417533106075</v>
      </c>
      <c r="AB32" s="46">
        <v>-2.0132034215065091</v>
      </c>
      <c r="AC32" s="46">
        <v>-0.83721678284795642</v>
      </c>
      <c r="AD32" s="46">
        <v>3.0846500744288043</v>
      </c>
    </row>
    <row r="33" spans="2:30" x14ac:dyDescent="0.25">
      <c r="B33" s="48" t="s">
        <v>86</v>
      </c>
      <c r="C33" s="48" t="s">
        <v>93</v>
      </c>
      <c r="D33" s="48" t="s">
        <v>96</v>
      </c>
      <c r="E33" s="48" t="s">
        <v>93</v>
      </c>
      <c r="F33" s="48" t="s">
        <v>90</v>
      </c>
      <c r="G33" s="48" t="s">
        <v>93</v>
      </c>
      <c r="H33" s="48" t="s">
        <v>93</v>
      </c>
      <c r="I33" s="48" t="s">
        <v>90</v>
      </c>
      <c r="J33" s="48" t="s">
        <v>93</v>
      </c>
      <c r="K33" s="48" t="s">
        <v>93</v>
      </c>
      <c r="L33" s="48" t="s">
        <v>93</v>
      </c>
      <c r="M33" s="48" t="s">
        <v>96</v>
      </c>
      <c r="N33" s="48" t="s">
        <v>93</v>
      </c>
      <c r="O33" s="48" t="s">
        <v>90</v>
      </c>
      <c r="P33" s="48" t="s">
        <v>93</v>
      </c>
      <c r="Q33" s="48" t="s">
        <v>93</v>
      </c>
      <c r="R33" s="48" t="s">
        <v>93</v>
      </c>
      <c r="S33" s="48" t="s">
        <v>93</v>
      </c>
      <c r="T33" s="48" t="s">
        <v>93</v>
      </c>
      <c r="U33" s="48" t="s">
        <v>93</v>
      </c>
      <c r="V33" s="48" t="s">
        <v>93</v>
      </c>
      <c r="W33" s="48" t="s">
        <v>90</v>
      </c>
      <c r="X33" s="48" t="s">
        <v>95</v>
      </c>
      <c r="Y33" s="48" t="s">
        <v>93</v>
      </c>
      <c r="Z33" s="48" t="s">
        <v>93</v>
      </c>
      <c r="AA33" s="48" t="s">
        <v>93</v>
      </c>
      <c r="AB33" s="48" t="s">
        <v>93</v>
      </c>
      <c r="AC33" s="48" t="s">
        <v>93</v>
      </c>
      <c r="AD33" s="48" t="s">
        <v>93</v>
      </c>
    </row>
    <row r="34" spans="2:30" x14ac:dyDescent="0.25">
      <c r="B34" s="43" t="s">
        <v>46</v>
      </c>
      <c r="C34" s="46">
        <v>15.966593317984179</v>
      </c>
      <c r="D34" s="46">
        <v>81.660794812881889</v>
      </c>
      <c r="E34" s="47" t="s">
        <v>72</v>
      </c>
      <c r="F34" s="46">
        <v>-49.337163057887764</v>
      </c>
      <c r="G34" s="46">
        <v>-33.333333333333329</v>
      </c>
      <c r="H34" s="46">
        <v>5.098603712234423E-2</v>
      </c>
      <c r="I34" s="47" t="s">
        <v>72</v>
      </c>
      <c r="J34" s="46">
        <v>10.82653956516949</v>
      </c>
      <c r="K34" s="46">
        <v>2.8090895112684535</v>
      </c>
      <c r="L34" s="46">
        <v>0.99634500971285433</v>
      </c>
      <c r="M34" s="46">
        <v>62.791381866057016</v>
      </c>
      <c r="N34" s="46">
        <v>0.4306190942135828</v>
      </c>
      <c r="O34" s="46">
        <v>-50</v>
      </c>
      <c r="P34" s="46">
        <v>0.65133488187906607</v>
      </c>
      <c r="Q34" s="46">
        <v>4.407972266130983</v>
      </c>
      <c r="R34" s="46">
        <v>1.9372091348406109</v>
      </c>
      <c r="S34" s="46">
        <v>-18.797554074594089</v>
      </c>
      <c r="T34" s="46">
        <v>1.1823860515544595</v>
      </c>
      <c r="U34" s="46">
        <v>-21.281713637831999</v>
      </c>
      <c r="V34" s="46">
        <v>47.150560742211368</v>
      </c>
      <c r="W34" s="47" t="s">
        <v>72</v>
      </c>
      <c r="X34" s="46">
        <v>2.3934888690740621</v>
      </c>
      <c r="Y34" s="46">
        <v>-0.72808900585457081</v>
      </c>
      <c r="Z34" s="46">
        <v>59.176954478860722</v>
      </c>
      <c r="AA34" s="46">
        <v>-0.82596724838571567</v>
      </c>
      <c r="AB34" s="46">
        <v>-2.0132034215065091</v>
      </c>
      <c r="AC34" s="46">
        <v>-1.493695347953812</v>
      </c>
      <c r="AD34" s="46">
        <v>44.092391697745306</v>
      </c>
    </row>
    <row r="35" spans="2:30" x14ac:dyDescent="0.25">
      <c r="B35" s="48" t="s">
        <v>86</v>
      </c>
      <c r="C35" s="48" t="s">
        <v>96</v>
      </c>
      <c r="D35" s="48" t="s">
        <v>94</v>
      </c>
      <c r="E35" s="48" t="s">
        <v>90</v>
      </c>
      <c r="F35" s="48" t="s">
        <v>97</v>
      </c>
      <c r="G35" s="48" t="s">
        <v>99</v>
      </c>
      <c r="H35" s="48" t="s">
        <v>93</v>
      </c>
      <c r="I35" s="48" t="s">
        <v>90</v>
      </c>
      <c r="J35" s="48" t="s">
        <v>96</v>
      </c>
      <c r="K35" s="48" t="s">
        <v>93</v>
      </c>
      <c r="L35" s="48" t="s">
        <v>93</v>
      </c>
      <c r="M35" s="48" t="s">
        <v>94</v>
      </c>
      <c r="N35" s="48" t="s">
        <v>93</v>
      </c>
      <c r="O35" s="48" t="s">
        <v>97</v>
      </c>
      <c r="P35" s="48" t="s">
        <v>93</v>
      </c>
      <c r="Q35" s="48" t="s">
        <v>93</v>
      </c>
      <c r="R35" s="48" t="s">
        <v>93</v>
      </c>
      <c r="S35" s="48" t="s">
        <v>95</v>
      </c>
      <c r="T35" s="48" t="s">
        <v>93</v>
      </c>
      <c r="U35" s="48" t="s">
        <v>99</v>
      </c>
      <c r="V35" s="48" t="s">
        <v>94</v>
      </c>
      <c r="W35" s="48" t="s">
        <v>90</v>
      </c>
      <c r="X35" s="48" t="s">
        <v>93</v>
      </c>
      <c r="Y35" s="48" t="s">
        <v>93</v>
      </c>
      <c r="Z35" s="48" t="s">
        <v>94</v>
      </c>
      <c r="AA35" s="48" t="s">
        <v>93</v>
      </c>
      <c r="AB35" s="48" t="s">
        <v>93</v>
      </c>
      <c r="AC35" s="48" t="s">
        <v>93</v>
      </c>
      <c r="AD35" s="48" t="s">
        <v>94</v>
      </c>
    </row>
    <row r="36" spans="2:30" x14ac:dyDescent="0.25">
      <c r="B36" s="49" t="s">
        <v>50</v>
      </c>
      <c r="C36" s="46">
        <v>-2.0345797861252906</v>
      </c>
      <c r="D36" s="47" t="s">
        <v>72</v>
      </c>
      <c r="E36" s="47" t="s">
        <v>72</v>
      </c>
      <c r="F36" s="47" t="s">
        <v>72</v>
      </c>
      <c r="G36" s="47" t="s">
        <v>72</v>
      </c>
      <c r="H36" s="46">
        <v>-0.22733943338606014</v>
      </c>
      <c r="I36" s="47" t="s">
        <v>72</v>
      </c>
      <c r="J36" s="46">
        <v>0.24895934942492914</v>
      </c>
      <c r="K36" s="46">
        <v>2.8090895112684535</v>
      </c>
      <c r="L36" s="46">
        <v>2.0018174343377098</v>
      </c>
      <c r="M36" s="46">
        <v>18.583760021218858</v>
      </c>
      <c r="N36" s="46">
        <v>-14.073664871514694</v>
      </c>
      <c r="O36" s="46">
        <v>-33.333333333333329</v>
      </c>
      <c r="P36" s="46">
        <v>0.65133488187906607</v>
      </c>
      <c r="Q36" s="46">
        <v>7.6108891911772645</v>
      </c>
      <c r="R36" s="46">
        <v>-18.94012107670379</v>
      </c>
      <c r="S36" s="46">
        <v>-46.926444756384015</v>
      </c>
      <c r="T36" s="46">
        <v>-48.81761394844554</v>
      </c>
      <c r="U36" s="46">
        <v>-5.7758823997059068</v>
      </c>
      <c r="V36" s="46">
        <v>-3.0352502224572193</v>
      </c>
      <c r="W36" s="47" t="s">
        <v>72</v>
      </c>
      <c r="X36" s="46">
        <v>-1.2249895364698205</v>
      </c>
      <c r="Y36" s="46">
        <v>-33.621091731939998</v>
      </c>
      <c r="Z36" s="46">
        <v>1.2416027059969532</v>
      </c>
      <c r="AA36" s="46">
        <v>-0.82596724838571567</v>
      </c>
      <c r="AB36" s="47" t="s">
        <v>72</v>
      </c>
      <c r="AC36" s="46">
        <v>-3.3069376584391805</v>
      </c>
      <c r="AD36" s="46">
        <v>9.3586664579118803</v>
      </c>
    </row>
    <row r="37" spans="2:30" x14ac:dyDescent="0.25">
      <c r="B37" s="48" t="s">
        <v>86</v>
      </c>
      <c r="C37" s="48" t="s">
        <v>93</v>
      </c>
      <c r="D37" s="48" t="s">
        <v>90</v>
      </c>
      <c r="E37" s="48" t="s">
        <v>90</v>
      </c>
      <c r="F37" s="48" t="s">
        <v>90</v>
      </c>
      <c r="G37" s="48" t="s">
        <v>90</v>
      </c>
      <c r="H37" s="48" t="s">
        <v>93</v>
      </c>
      <c r="I37" s="48" t="s">
        <v>90</v>
      </c>
      <c r="J37" s="48" t="s">
        <v>93</v>
      </c>
      <c r="K37" s="48" t="s">
        <v>93</v>
      </c>
      <c r="L37" s="48" t="s">
        <v>93</v>
      </c>
      <c r="M37" s="48" t="s">
        <v>96</v>
      </c>
      <c r="N37" s="48" t="s">
        <v>95</v>
      </c>
      <c r="O37" s="48" t="s">
        <v>99</v>
      </c>
      <c r="P37" s="48" t="s">
        <v>93</v>
      </c>
      <c r="Q37" s="48" t="s">
        <v>93</v>
      </c>
      <c r="R37" s="48" t="s">
        <v>95</v>
      </c>
      <c r="S37" s="48" t="s">
        <v>97</v>
      </c>
      <c r="T37" s="48" t="s">
        <v>97</v>
      </c>
      <c r="U37" s="48" t="s">
        <v>93</v>
      </c>
      <c r="V37" s="48" t="s">
        <v>93</v>
      </c>
      <c r="W37" s="48" t="s">
        <v>90</v>
      </c>
      <c r="X37" s="48" t="s">
        <v>93</v>
      </c>
      <c r="Y37" s="48" t="s">
        <v>99</v>
      </c>
      <c r="Z37" s="48" t="s">
        <v>93</v>
      </c>
      <c r="AA37" s="48" t="s">
        <v>93</v>
      </c>
      <c r="AB37" s="48" t="s">
        <v>90</v>
      </c>
      <c r="AC37" s="48" t="s">
        <v>93</v>
      </c>
      <c r="AD37" s="48" t="s">
        <v>93</v>
      </c>
    </row>
    <row r="38" spans="2:30" x14ac:dyDescent="0.25">
      <c r="B38" s="43" t="s">
        <v>59</v>
      </c>
      <c r="C38" s="46">
        <v>21.295500937728168</v>
      </c>
      <c r="D38" s="47" t="s">
        <v>72</v>
      </c>
      <c r="E38" s="46">
        <v>15.14423076923077</v>
      </c>
      <c r="F38" s="46">
        <v>0.66283694211223576</v>
      </c>
      <c r="G38" s="46">
        <v>0</v>
      </c>
      <c r="H38" s="46">
        <v>9.2444705368382341</v>
      </c>
      <c r="I38" s="47" t="s">
        <v>72</v>
      </c>
      <c r="J38" s="46">
        <v>14.849178987542512</v>
      </c>
      <c r="K38" s="46">
        <v>2.8090895112684535</v>
      </c>
      <c r="L38" s="46">
        <v>3.3617228861291579</v>
      </c>
      <c r="M38" s="46">
        <v>-20.222758129477516</v>
      </c>
      <c r="N38" s="46">
        <v>0.4306190942135828</v>
      </c>
      <c r="O38" s="46">
        <v>-100</v>
      </c>
      <c r="P38" s="46">
        <v>0.65133488187906607</v>
      </c>
      <c r="Q38" s="46">
        <v>-1.2549437824507379</v>
      </c>
      <c r="R38" s="46">
        <v>25.744038784805944</v>
      </c>
      <c r="S38" s="46">
        <v>0.9074383132726922</v>
      </c>
      <c r="T38" s="46">
        <v>1.1823860515544595</v>
      </c>
      <c r="U38" s="47" t="s">
        <v>72</v>
      </c>
      <c r="V38" s="46">
        <v>-3.0352502224572193</v>
      </c>
      <c r="W38" s="47" t="s">
        <v>72</v>
      </c>
      <c r="X38" s="46">
        <v>-94.031427130473475</v>
      </c>
      <c r="Y38" s="46">
        <v>-0.66670586671408216</v>
      </c>
      <c r="Z38" s="46">
        <v>58.329505720277446</v>
      </c>
      <c r="AA38" s="46">
        <v>-0.82596724838571567</v>
      </c>
      <c r="AB38" s="47" t="s">
        <v>72</v>
      </c>
      <c r="AC38" s="46">
        <v>5.4151718750293796</v>
      </c>
      <c r="AD38" s="46">
        <v>12.5628655891664</v>
      </c>
    </row>
    <row r="39" spans="2:30" x14ac:dyDescent="0.25">
      <c r="B39" s="48" t="s">
        <v>86</v>
      </c>
      <c r="C39" s="48" t="s">
        <v>98</v>
      </c>
      <c r="D39" s="48" t="s">
        <v>90</v>
      </c>
      <c r="E39" s="48" t="s">
        <v>96</v>
      </c>
      <c r="F39" s="48" t="s">
        <v>93</v>
      </c>
      <c r="G39" s="48" t="s">
        <v>93</v>
      </c>
      <c r="H39" s="48" t="s">
        <v>93</v>
      </c>
      <c r="I39" s="48" t="s">
        <v>90</v>
      </c>
      <c r="J39" s="48" t="s">
        <v>96</v>
      </c>
      <c r="K39" s="48" t="s">
        <v>93</v>
      </c>
      <c r="L39" s="48" t="s">
        <v>93</v>
      </c>
      <c r="M39" s="48" t="s">
        <v>99</v>
      </c>
      <c r="N39" s="48" t="s">
        <v>93</v>
      </c>
      <c r="O39" s="48" t="s">
        <v>97</v>
      </c>
      <c r="P39" s="48" t="s">
        <v>93</v>
      </c>
      <c r="Q39" s="48" t="s">
        <v>93</v>
      </c>
      <c r="R39" s="48" t="s">
        <v>98</v>
      </c>
      <c r="S39" s="48" t="s">
        <v>93</v>
      </c>
      <c r="T39" s="48" t="s">
        <v>93</v>
      </c>
      <c r="U39" s="48" t="s">
        <v>90</v>
      </c>
      <c r="V39" s="48" t="s">
        <v>93</v>
      </c>
      <c r="W39" s="48" t="s">
        <v>90</v>
      </c>
      <c r="X39" s="48" t="s">
        <v>97</v>
      </c>
      <c r="Y39" s="48" t="s">
        <v>93</v>
      </c>
      <c r="Z39" s="48" t="s">
        <v>94</v>
      </c>
      <c r="AA39" s="48" t="s">
        <v>93</v>
      </c>
      <c r="AB39" s="48" t="s">
        <v>90</v>
      </c>
      <c r="AC39" s="48" t="s">
        <v>93</v>
      </c>
      <c r="AD39" s="48" t="s">
        <v>96</v>
      </c>
    </row>
    <row r="40" spans="2:30" x14ac:dyDescent="0.25">
      <c r="B40" s="43" t="s">
        <v>38</v>
      </c>
      <c r="C40" s="46">
        <v>13.823298171748119</v>
      </c>
      <c r="D40" s="47" t="s">
        <v>72</v>
      </c>
      <c r="E40" s="46">
        <v>100</v>
      </c>
      <c r="F40" s="47" t="s">
        <v>72</v>
      </c>
      <c r="G40" s="46">
        <v>-0.42252439118077234</v>
      </c>
      <c r="H40" s="46">
        <v>2.2472056241763916</v>
      </c>
      <c r="I40" s="47" t="s">
        <v>72</v>
      </c>
      <c r="J40" s="46">
        <v>21.894795234069758</v>
      </c>
      <c r="K40" s="46">
        <v>-0.16380687491637502</v>
      </c>
      <c r="L40" s="46">
        <v>3.3617228861291579</v>
      </c>
      <c r="M40" s="46">
        <v>62.791381866057016</v>
      </c>
      <c r="N40" s="46">
        <v>0.4306190942135828</v>
      </c>
      <c r="O40" s="46">
        <v>-89.272426622571317</v>
      </c>
      <c r="P40" s="46">
        <v>0.65133488187906607</v>
      </c>
      <c r="Q40" s="46">
        <v>5.6101481609644708</v>
      </c>
      <c r="R40" s="46">
        <v>21.188380716913869</v>
      </c>
      <c r="S40" s="46">
        <v>2.2004256525126351</v>
      </c>
      <c r="T40" s="47" t="s">
        <v>72</v>
      </c>
      <c r="U40" s="47" t="s">
        <v>72</v>
      </c>
      <c r="V40" s="47" t="s">
        <v>72</v>
      </c>
      <c r="W40" s="47" t="s">
        <v>72</v>
      </c>
      <c r="X40" s="46">
        <v>5.9685728695265254</v>
      </c>
      <c r="Y40" s="46">
        <v>-0.76073762754130314</v>
      </c>
      <c r="Z40" s="46">
        <v>74.59525735479032</v>
      </c>
      <c r="AA40" s="46">
        <v>12.052820630402165</v>
      </c>
      <c r="AB40" s="46">
        <v>-2.0132034215065091</v>
      </c>
      <c r="AC40" s="47" t="s">
        <v>72</v>
      </c>
      <c r="AD40" s="46">
        <v>46.479484717830424</v>
      </c>
    </row>
    <row r="41" spans="2:30" x14ac:dyDescent="0.25">
      <c r="B41" s="48" t="s">
        <v>86</v>
      </c>
      <c r="C41" s="48" t="s">
        <v>96</v>
      </c>
      <c r="D41" s="48" t="s">
        <v>90</v>
      </c>
      <c r="E41" s="48" t="s">
        <v>94</v>
      </c>
      <c r="F41" s="48" t="s">
        <v>90</v>
      </c>
      <c r="G41" s="48" t="s">
        <v>93</v>
      </c>
      <c r="H41" s="48" t="s">
        <v>93</v>
      </c>
      <c r="I41" s="48" t="s">
        <v>90</v>
      </c>
      <c r="J41" s="48" t="s">
        <v>98</v>
      </c>
      <c r="K41" s="48" t="s">
        <v>93</v>
      </c>
      <c r="L41" s="48" t="s">
        <v>93</v>
      </c>
      <c r="M41" s="48" t="s">
        <v>94</v>
      </c>
      <c r="N41" s="48" t="s">
        <v>93</v>
      </c>
      <c r="O41" s="48" t="s">
        <v>97</v>
      </c>
      <c r="P41" s="48" t="s">
        <v>93</v>
      </c>
      <c r="Q41" s="48" t="s">
        <v>93</v>
      </c>
      <c r="R41" s="48" t="s">
        <v>98</v>
      </c>
      <c r="S41" s="48" t="s">
        <v>93</v>
      </c>
      <c r="T41" s="48" t="s">
        <v>90</v>
      </c>
      <c r="U41" s="48" t="s">
        <v>90</v>
      </c>
      <c r="V41" s="48" t="s">
        <v>90</v>
      </c>
      <c r="W41" s="48" t="s">
        <v>90</v>
      </c>
      <c r="X41" s="48" t="s">
        <v>93</v>
      </c>
      <c r="Y41" s="48" t="s">
        <v>93</v>
      </c>
      <c r="Z41" s="48" t="s">
        <v>94</v>
      </c>
      <c r="AA41" s="48" t="s">
        <v>96</v>
      </c>
      <c r="AB41" s="48" t="s">
        <v>93</v>
      </c>
      <c r="AC41" s="48" t="s">
        <v>90</v>
      </c>
      <c r="AD41" s="48" t="s">
        <v>94</v>
      </c>
    </row>
    <row r="42" spans="2:30" x14ac:dyDescent="0.25">
      <c r="B42" s="43" t="s">
        <v>61</v>
      </c>
      <c r="C42" s="46">
        <v>3.1401537705386278</v>
      </c>
      <c r="D42" s="47" t="s">
        <v>72</v>
      </c>
      <c r="E42" s="46">
        <v>0</v>
      </c>
      <c r="F42" s="46">
        <v>0.66283694211223576</v>
      </c>
      <c r="G42" s="46">
        <v>-15.051666776830373</v>
      </c>
      <c r="H42" s="46">
        <v>0.82813951363289151</v>
      </c>
      <c r="I42" s="47" t="s">
        <v>72</v>
      </c>
      <c r="J42" s="46">
        <v>-3.4583223669738139</v>
      </c>
      <c r="K42" s="46">
        <v>2.8090895112684535</v>
      </c>
      <c r="L42" s="46">
        <v>3.3617228861291579</v>
      </c>
      <c r="M42" s="46">
        <v>57.521903535956092</v>
      </c>
      <c r="N42" s="46">
        <v>-2.1576259817890104</v>
      </c>
      <c r="O42" s="46">
        <v>-50</v>
      </c>
      <c r="P42" s="46">
        <v>0.15747272648454214</v>
      </c>
      <c r="Q42" s="46">
        <v>-13.135066634886726</v>
      </c>
      <c r="R42" s="46">
        <v>-15.000659520566051</v>
      </c>
      <c r="S42" s="46">
        <v>-1.8440573372180467</v>
      </c>
      <c r="T42" s="46">
        <v>-3.996689113594627</v>
      </c>
      <c r="U42" s="46">
        <v>-10.304796049906514</v>
      </c>
      <c r="V42" s="46">
        <v>96.964749777542778</v>
      </c>
      <c r="W42" s="47" t="s">
        <v>72</v>
      </c>
      <c r="X42" s="46">
        <v>5.9685728695265254</v>
      </c>
      <c r="Y42" s="46">
        <v>-5.2328231733706332</v>
      </c>
      <c r="Z42" s="46">
        <v>59.506926553300026</v>
      </c>
      <c r="AA42" s="46">
        <v>4.6165028048888157</v>
      </c>
      <c r="AB42" s="46">
        <v>2.6610696738192181</v>
      </c>
      <c r="AC42" s="47" t="s">
        <v>72</v>
      </c>
      <c r="AD42" s="46">
        <v>-13.678488622582453</v>
      </c>
    </row>
    <row r="43" spans="2:30" x14ac:dyDescent="0.25">
      <c r="B43" s="48" t="s">
        <v>86</v>
      </c>
      <c r="C43" s="48" t="s">
        <v>93</v>
      </c>
      <c r="D43" s="48" t="s">
        <v>90</v>
      </c>
      <c r="E43" s="48" t="s">
        <v>93</v>
      </c>
      <c r="F43" s="48" t="s">
        <v>93</v>
      </c>
      <c r="G43" s="48" t="s">
        <v>95</v>
      </c>
      <c r="H43" s="48" t="s">
        <v>93</v>
      </c>
      <c r="I43" s="48" t="s">
        <v>90</v>
      </c>
      <c r="J43" s="48" t="s">
        <v>93</v>
      </c>
      <c r="K43" s="48" t="s">
        <v>93</v>
      </c>
      <c r="L43" s="48" t="s">
        <v>93</v>
      </c>
      <c r="M43" s="48" t="s">
        <v>94</v>
      </c>
      <c r="N43" s="48" t="s">
        <v>93</v>
      </c>
      <c r="O43" s="48" t="s">
        <v>97</v>
      </c>
      <c r="P43" s="48" t="s">
        <v>93</v>
      </c>
      <c r="Q43" s="48" t="s">
        <v>95</v>
      </c>
      <c r="R43" s="48" t="s">
        <v>95</v>
      </c>
      <c r="S43" s="48" t="s">
        <v>93</v>
      </c>
      <c r="T43" s="48" t="s">
        <v>93</v>
      </c>
      <c r="U43" s="48" t="s">
        <v>95</v>
      </c>
      <c r="V43" s="48" t="s">
        <v>94</v>
      </c>
      <c r="W43" s="48" t="s">
        <v>90</v>
      </c>
      <c r="X43" s="48" t="s">
        <v>93</v>
      </c>
      <c r="Y43" s="48" t="s">
        <v>93</v>
      </c>
      <c r="Z43" s="48" t="s">
        <v>94</v>
      </c>
      <c r="AA43" s="48" t="s">
        <v>93</v>
      </c>
      <c r="AB43" s="48" t="s">
        <v>93</v>
      </c>
      <c r="AC43" s="48" t="s">
        <v>90</v>
      </c>
      <c r="AD43" s="48" t="s">
        <v>95</v>
      </c>
    </row>
  </sheetData>
  <conditionalFormatting sqref="C26:AD26">
    <cfRule type="cellIs" dxfId="119" priority="55" operator="between">
      <formula>-40</formula>
      <formula>-100</formula>
    </cfRule>
    <cfRule type="cellIs" dxfId="118" priority="56" operator="between">
      <formula>-39.9999</formula>
      <formula>-20</formula>
    </cfRule>
    <cfRule type="cellIs" dxfId="117" priority="57" operator="between">
      <formula>-10</formula>
      <formula>-19.9999999</formula>
    </cfRule>
    <cfRule type="cellIs" dxfId="116" priority="58" operator="between">
      <formula>10</formula>
      <formula>19.9999999</formula>
    </cfRule>
    <cfRule type="cellIs" dxfId="115" priority="59" operator="between">
      <formula>39.9999</formula>
      <formula>20</formula>
    </cfRule>
    <cfRule type="cellIs" dxfId="114" priority="60" operator="between">
      <formula>40</formula>
      <formula>100</formula>
    </cfRule>
  </conditionalFormatting>
  <conditionalFormatting sqref="C28:H28 X28:AD28 J28:V28">
    <cfRule type="cellIs" dxfId="113" priority="49" operator="between">
      <formula>-40</formula>
      <formula>-100</formula>
    </cfRule>
    <cfRule type="cellIs" dxfId="112" priority="50" operator="between">
      <formula>-39.9999</formula>
      <formula>-20</formula>
    </cfRule>
    <cfRule type="cellIs" dxfId="111" priority="51" operator="between">
      <formula>-10</formula>
      <formula>-19.9999999</formula>
    </cfRule>
    <cfRule type="cellIs" dxfId="110" priority="52" operator="between">
      <formula>10</formula>
      <formula>19.9999999</formula>
    </cfRule>
    <cfRule type="cellIs" dxfId="109" priority="53" operator="between">
      <formula>39.9999</formula>
      <formula>20</formula>
    </cfRule>
    <cfRule type="cellIs" dxfId="108" priority="54" operator="between">
      <formula>40</formula>
      <formula>100</formula>
    </cfRule>
  </conditionalFormatting>
  <conditionalFormatting sqref="C30:H30 X30:AD30 J30:V30">
    <cfRule type="cellIs" dxfId="107" priority="43" operator="between">
      <formula>-40</formula>
      <formula>-100</formula>
    </cfRule>
    <cfRule type="cellIs" dxfId="106" priority="44" operator="between">
      <formula>-39.9999</formula>
      <formula>-20</formula>
    </cfRule>
    <cfRule type="cellIs" dxfId="105" priority="45" operator="between">
      <formula>-10</formula>
      <formula>-19.9999999</formula>
    </cfRule>
    <cfRule type="cellIs" dxfId="104" priority="46" operator="between">
      <formula>10</formula>
      <formula>19.9999999</formula>
    </cfRule>
    <cfRule type="cellIs" dxfId="103" priority="47" operator="between">
      <formula>39.9999</formula>
      <formula>20</formula>
    </cfRule>
    <cfRule type="cellIs" dxfId="102" priority="48" operator="between">
      <formula>40</formula>
      <formula>100</formula>
    </cfRule>
  </conditionalFormatting>
  <conditionalFormatting sqref="C32:E32 X32:AD32 P32:V32 J32:N32 G32:H32">
    <cfRule type="cellIs" dxfId="101" priority="37" operator="between">
      <formula>-40</formula>
      <formula>-100</formula>
    </cfRule>
    <cfRule type="cellIs" dxfId="100" priority="38" operator="between">
      <formula>-39.9999</formula>
      <formula>-20</formula>
    </cfRule>
    <cfRule type="cellIs" dxfId="99" priority="39" operator="between">
      <formula>-10</formula>
      <formula>-19.9999999</formula>
    </cfRule>
    <cfRule type="cellIs" dxfId="98" priority="40" operator="between">
      <formula>10</formula>
      <formula>19.9999999</formula>
    </cfRule>
    <cfRule type="cellIs" dxfId="97" priority="41" operator="between">
      <formula>39.9999</formula>
      <formula>20</formula>
    </cfRule>
    <cfRule type="cellIs" dxfId="96" priority="42" operator="between">
      <formula>40</formula>
      <formula>100</formula>
    </cfRule>
  </conditionalFormatting>
  <conditionalFormatting sqref="C34:D34 X34:AD34 J34:V34 F34:H34">
    <cfRule type="cellIs" dxfId="95" priority="31" operator="between">
      <formula>-40</formula>
      <formula>-100</formula>
    </cfRule>
    <cfRule type="cellIs" dxfId="94" priority="32" operator="between">
      <formula>-39.9999</formula>
      <formula>-20</formula>
    </cfRule>
    <cfRule type="cellIs" dxfId="93" priority="33" operator="between">
      <formula>-10</formula>
      <formula>-19.9999999</formula>
    </cfRule>
    <cfRule type="cellIs" dxfId="92" priority="34" operator="between">
      <formula>10</formula>
      <formula>19.9999999</formula>
    </cfRule>
    <cfRule type="cellIs" dxfId="91" priority="35" operator="between">
      <formula>39.9999</formula>
      <formula>20</formula>
    </cfRule>
    <cfRule type="cellIs" dxfId="90" priority="36" operator="between">
      <formula>40</formula>
      <formula>100</formula>
    </cfRule>
  </conditionalFormatting>
  <conditionalFormatting sqref="C36 X36:AA36 AC36:AD36 J36:V36 H36">
    <cfRule type="cellIs" dxfId="89" priority="25" operator="between">
      <formula>-40</formula>
      <formula>-100</formula>
    </cfRule>
    <cfRule type="cellIs" dxfId="88" priority="26" operator="between">
      <formula>-39.9999</formula>
      <formula>-20</formula>
    </cfRule>
    <cfRule type="cellIs" dxfId="87" priority="27" operator="between">
      <formula>-10</formula>
      <formula>-19.9999999</formula>
    </cfRule>
    <cfRule type="cellIs" dxfId="86" priority="28" operator="between">
      <formula>10</formula>
      <formula>19.9999999</formula>
    </cfRule>
    <cfRule type="cellIs" dxfId="85" priority="29" operator="between">
      <formula>39.9999</formula>
      <formula>20</formula>
    </cfRule>
    <cfRule type="cellIs" dxfId="84" priority="30" operator="between">
      <formula>40</formula>
      <formula>100</formula>
    </cfRule>
  </conditionalFormatting>
  <conditionalFormatting sqref="C38 X38:AA38 AC38:AD38 V38 J38:T38 E38:H38">
    <cfRule type="cellIs" dxfId="83" priority="19" operator="between">
      <formula>-40</formula>
      <formula>-100</formula>
    </cfRule>
    <cfRule type="cellIs" dxfId="82" priority="20" operator="between">
      <formula>-39.9999</formula>
      <formula>-20</formula>
    </cfRule>
    <cfRule type="cellIs" dxfId="81" priority="21" operator="between">
      <formula>-10</formula>
      <formula>-19.9999999</formula>
    </cfRule>
    <cfRule type="cellIs" dxfId="80" priority="22" operator="between">
      <formula>10</formula>
      <formula>19.9999999</formula>
    </cfRule>
    <cfRule type="cellIs" dxfId="79" priority="23" operator="between">
      <formula>39.9999</formula>
      <formula>20</formula>
    </cfRule>
    <cfRule type="cellIs" dxfId="78" priority="24" operator="between">
      <formula>40</formula>
      <formula>100</formula>
    </cfRule>
  </conditionalFormatting>
  <conditionalFormatting sqref="C40 X40:AB40 AD40 J40:S40 E40 G40:H40">
    <cfRule type="cellIs" dxfId="77" priority="13" operator="between">
      <formula>-40</formula>
      <formula>-100</formula>
    </cfRule>
    <cfRule type="cellIs" dxfId="76" priority="14" operator="between">
      <formula>-39.9999</formula>
      <formula>-20</formula>
    </cfRule>
    <cfRule type="cellIs" dxfId="75" priority="15" operator="between">
      <formula>-10</formula>
      <formula>-19.9999999</formula>
    </cfRule>
    <cfRule type="cellIs" dxfId="74" priority="16" operator="between">
      <formula>10</formula>
      <formula>19.9999999</formula>
    </cfRule>
    <cfRule type="cellIs" dxfId="73" priority="17" operator="between">
      <formula>39.9999</formula>
      <formula>20</formula>
    </cfRule>
    <cfRule type="cellIs" dxfId="72" priority="18" operator="between">
      <formula>40</formula>
      <formula>100</formula>
    </cfRule>
  </conditionalFormatting>
  <conditionalFormatting sqref="C42 X42:AB42 AD42 J42:V42 E42:H42">
    <cfRule type="cellIs" dxfId="71" priority="7" operator="between">
      <formula>-40</formula>
      <formula>-100</formula>
    </cfRule>
    <cfRule type="cellIs" dxfId="70" priority="8" operator="between">
      <formula>-39.9999</formula>
      <formula>-20</formula>
    </cfRule>
    <cfRule type="cellIs" dxfId="69" priority="9" operator="between">
      <formula>-10</formula>
      <formula>-19.9999999</formula>
    </cfRule>
    <cfRule type="cellIs" dxfId="68" priority="10" operator="between">
      <formula>10</formula>
      <formula>19.9999999</formula>
    </cfRule>
    <cfRule type="cellIs" dxfId="67" priority="11" operator="between">
      <formula>39.9999</formula>
      <formula>20</formula>
    </cfRule>
    <cfRule type="cellIs" dxfId="66" priority="12" operator="between">
      <formula>40</formula>
      <formula>100</formula>
    </cfRule>
  </conditionalFormatting>
  <conditionalFormatting sqref="E34 F32 D36:G36 D38 F40 D40 D42 I42 I40 I38 I36 I34 I32 I30 I28 O32 U38 AB38 AB36 AC42 AC40 W42 T40:W40 W38 W36 W34 W32 W30 W28">
    <cfRule type="cellIs" dxfId="65" priority="1" operator="between">
      <formula>-40</formula>
      <formula>-100</formula>
    </cfRule>
    <cfRule type="cellIs" dxfId="64" priority="2" operator="between">
      <formula>-39.9999</formula>
      <formula>-20</formula>
    </cfRule>
    <cfRule type="cellIs" dxfId="63" priority="3" operator="between">
      <formula>-10</formula>
      <formula>-19.9999999</formula>
    </cfRule>
    <cfRule type="cellIs" dxfId="62" priority="4" operator="between">
      <formula>10</formula>
      <formula>19.9999999</formula>
    </cfRule>
    <cfRule type="cellIs" dxfId="61" priority="5" operator="between">
      <formula>39.9999</formula>
      <formula>20</formula>
    </cfRule>
    <cfRule type="cellIs" dxfId="60" priority="6" operator="between">
      <formula>40</formula>
      <formula>100</formula>
    </cfRule>
  </conditionalFormatting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BC7C9A-883E-404E-8C68-EED32418AAA9}">
  <dimension ref="A1:AC65"/>
  <sheetViews>
    <sheetView topLeftCell="A10" workbookViewId="0">
      <selection activeCell="B59" sqref="B59:AC65"/>
    </sheetView>
  </sheetViews>
  <sheetFormatPr defaultRowHeight="15" x14ac:dyDescent="0.25"/>
  <cols>
    <col min="1" max="1" width="23.140625" style="50" bestFit="1" customWidth="1"/>
    <col min="2" max="2" width="7.85546875" style="50" bestFit="1" customWidth="1"/>
    <col min="3" max="4" width="5.42578125" style="50" bestFit="1" customWidth="1"/>
    <col min="5" max="10" width="7.85546875" style="50" bestFit="1" customWidth="1"/>
    <col min="11" max="11" width="5.42578125" style="50" bestFit="1" customWidth="1"/>
    <col min="12" max="12" width="7.85546875" style="50" bestFit="1" customWidth="1"/>
    <col min="13" max="13" width="8.140625" style="50" bestFit="1" customWidth="1"/>
    <col min="14" max="14" width="5.42578125" style="50" bestFit="1" customWidth="1"/>
    <col min="15" max="15" width="7.140625" style="50" bestFit="1" customWidth="1"/>
    <col min="16" max="19" width="7.85546875" style="50" bestFit="1" customWidth="1"/>
    <col min="20" max="23" width="5.42578125" style="50" bestFit="1" customWidth="1"/>
    <col min="24" max="24" width="7.140625" style="50" bestFit="1" customWidth="1"/>
    <col min="25" max="25" width="7.85546875" style="50" bestFit="1" customWidth="1"/>
    <col min="26" max="27" width="8.140625" style="50" bestFit="1" customWidth="1"/>
    <col min="28" max="28" width="5.42578125" style="50" bestFit="1" customWidth="1"/>
    <col min="29" max="29" width="7.85546875" style="50" bestFit="1" customWidth="1"/>
    <col min="30" max="16384" width="9.140625" style="50"/>
  </cols>
  <sheetData>
    <row r="1" spans="1:29" x14ac:dyDescent="0.25">
      <c r="A1" s="50" t="s">
        <v>112</v>
      </c>
      <c r="B1">
        <v>88</v>
      </c>
      <c r="C1">
        <v>133</v>
      </c>
      <c r="D1">
        <v>142</v>
      </c>
      <c r="E1">
        <v>156</v>
      </c>
      <c r="F1">
        <v>160</v>
      </c>
      <c r="G1" t="s">
        <v>27</v>
      </c>
      <c r="H1" t="s">
        <v>28</v>
      </c>
      <c r="I1">
        <v>197</v>
      </c>
      <c r="J1">
        <v>234</v>
      </c>
      <c r="K1">
        <v>262</v>
      </c>
      <c r="L1">
        <v>276</v>
      </c>
      <c r="M1">
        <v>295</v>
      </c>
      <c r="N1">
        <v>301</v>
      </c>
      <c r="O1">
        <v>332</v>
      </c>
      <c r="P1">
        <v>339</v>
      </c>
      <c r="Q1">
        <v>355</v>
      </c>
      <c r="R1">
        <v>363</v>
      </c>
      <c r="S1">
        <v>386</v>
      </c>
      <c r="T1">
        <v>392</v>
      </c>
      <c r="U1">
        <v>398</v>
      </c>
      <c r="V1">
        <v>406</v>
      </c>
      <c r="W1">
        <v>411</v>
      </c>
      <c r="X1">
        <v>448</v>
      </c>
      <c r="Y1">
        <v>462</v>
      </c>
      <c r="Z1">
        <v>611</v>
      </c>
      <c r="AA1">
        <v>618</v>
      </c>
      <c r="AB1">
        <v>625</v>
      </c>
      <c r="AC1">
        <v>607</v>
      </c>
    </row>
    <row r="2" spans="1:29" x14ac:dyDescent="0.25">
      <c r="A2" s="50" t="s">
        <v>113</v>
      </c>
      <c r="B2" s="50" t="s">
        <v>114</v>
      </c>
      <c r="C2" s="50" t="s">
        <v>115</v>
      </c>
      <c r="D2" s="50" t="s">
        <v>116</v>
      </c>
      <c r="E2" s="50" t="s">
        <v>117</v>
      </c>
      <c r="F2" s="50" t="s">
        <v>118</v>
      </c>
      <c r="G2" s="50" t="s">
        <v>119</v>
      </c>
      <c r="H2" s="50" t="s">
        <v>120</v>
      </c>
      <c r="I2" s="50" t="s">
        <v>103</v>
      </c>
      <c r="J2" s="50" t="s">
        <v>121</v>
      </c>
      <c r="K2" s="50" t="s">
        <v>122</v>
      </c>
      <c r="L2" s="50" t="s">
        <v>104</v>
      </c>
      <c r="M2" s="50" t="s">
        <v>123</v>
      </c>
      <c r="N2" s="50" t="s">
        <v>105</v>
      </c>
      <c r="O2" s="50" t="s">
        <v>124</v>
      </c>
      <c r="P2" s="50" t="s">
        <v>125</v>
      </c>
      <c r="Q2" s="50" t="s">
        <v>126</v>
      </c>
      <c r="R2" s="50" t="s">
        <v>127</v>
      </c>
      <c r="S2" s="50" t="s">
        <v>128</v>
      </c>
      <c r="T2" s="50" t="s">
        <v>129</v>
      </c>
      <c r="U2" s="50" t="s">
        <v>130</v>
      </c>
      <c r="V2" s="50" t="s">
        <v>131</v>
      </c>
      <c r="W2" s="50" t="s">
        <v>132</v>
      </c>
      <c r="X2" s="50" t="s">
        <v>133</v>
      </c>
      <c r="Y2" s="50" t="s">
        <v>106</v>
      </c>
      <c r="Z2" s="50" t="s">
        <v>134</v>
      </c>
      <c r="AA2" s="50" t="s">
        <v>135</v>
      </c>
      <c r="AB2" s="50" t="s">
        <v>136</v>
      </c>
      <c r="AC2" s="50" t="s">
        <v>107</v>
      </c>
    </row>
    <row r="3" spans="1:29" x14ac:dyDescent="0.25">
      <c r="A3" s="50" t="s">
        <v>151</v>
      </c>
      <c r="B3" s="50" t="s">
        <v>114</v>
      </c>
      <c r="E3" s="50" t="s">
        <v>117</v>
      </c>
      <c r="F3" s="50" t="s">
        <v>118</v>
      </c>
      <c r="G3" s="50" t="s">
        <v>119</v>
      </c>
      <c r="H3" s="50" t="s">
        <v>120</v>
      </c>
      <c r="I3" s="50" t="s">
        <v>103</v>
      </c>
      <c r="J3" s="50" t="s">
        <v>121</v>
      </c>
      <c r="L3" s="50" t="s">
        <v>104</v>
      </c>
      <c r="M3" s="50" t="s">
        <v>123</v>
      </c>
      <c r="O3" s="50" t="s">
        <v>124</v>
      </c>
      <c r="P3" s="50" t="s">
        <v>125</v>
      </c>
      <c r="Q3" s="50" t="s">
        <v>126</v>
      </c>
      <c r="R3" s="50" t="s">
        <v>127</v>
      </c>
      <c r="S3" s="50" t="s">
        <v>128</v>
      </c>
      <c r="X3" s="50" t="s">
        <v>133</v>
      </c>
      <c r="Y3" s="50" t="s">
        <v>106</v>
      </c>
      <c r="Z3" s="50" t="s">
        <v>134</v>
      </c>
      <c r="AA3" s="50" t="s">
        <v>135</v>
      </c>
      <c r="AC3" s="50" t="s">
        <v>107</v>
      </c>
    </row>
    <row r="4" spans="1:29" x14ac:dyDescent="0.25">
      <c r="A4" s="50" t="s">
        <v>138</v>
      </c>
      <c r="B4" s="50">
        <v>0</v>
      </c>
      <c r="E4" s="50">
        <v>0</v>
      </c>
      <c r="F4" s="50">
        <v>0</v>
      </c>
      <c r="G4" s="50">
        <v>0</v>
      </c>
      <c r="H4" s="50">
        <v>0</v>
      </c>
      <c r="I4" s="50">
        <v>0</v>
      </c>
      <c r="J4" s="50">
        <v>0</v>
      </c>
      <c r="L4" s="50">
        <v>0</v>
      </c>
      <c r="M4" s="50">
        <v>0</v>
      </c>
      <c r="O4" s="50">
        <v>0</v>
      </c>
      <c r="P4" s="50">
        <v>2.0409356414331195E-3</v>
      </c>
      <c r="Q4" s="50">
        <v>4.1448829015068501E-5</v>
      </c>
      <c r="R4" s="50">
        <v>0</v>
      </c>
      <c r="S4" s="50">
        <v>0</v>
      </c>
      <c r="X4" s="50">
        <v>0</v>
      </c>
      <c r="Y4" s="50">
        <v>0</v>
      </c>
      <c r="Z4" s="50">
        <v>0</v>
      </c>
      <c r="AA4" s="50">
        <v>0</v>
      </c>
      <c r="AC4" s="50">
        <v>0</v>
      </c>
    </row>
    <row r="5" spans="1:29" x14ac:dyDescent="0.25">
      <c r="A5" s="50" t="s">
        <v>2</v>
      </c>
      <c r="B5" s="50">
        <v>0</v>
      </c>
      <c r="E5" s="50">
        <v>1.9152276295133438E-2</v>
      </c>
      <c r="F5" s="50">
        <v>0</v>
      </c>
      <c r="G5" s="50">
        <v>0</v>
      </c>
      <c r="H5" s="50">
        <v>0.38503850385038502</v>
      </c>
      <c r="I5" s="50">
        <v>3.5016496052437202E-2</v>
      </c>
      <c r="J5" s="50">
        <v>0.45053742678766817</v>
      </c>
      <c r="L5" s="50">
        <v>0</v>
      </c>
      <c r="M5" s="50">
        <v>0.74881405104481125</v>
      </c>
      <c r="O5" s="50">
        <v>0.84317324207041766</v>
      </c>
      <c r="P5" s="50">
        <v>0.60058783198422527</v>
      </c>
      <c r="Q5" s="50">
        <v>2.1982682531205971E-3</v>
      </c>
      <c r="R5" s="50">
        <v>0.41680905996716888</v>
      </c>
      <c r="S5" s="50">
        <v>0.43529877324891175</v>
      </c>
      <c r="X5" s="50">
        <v>0.37008692473756954</v>
      </c>
      <c r="Y5" s="50">
        <v>0</v>
      </c>
      <c r="Z5" s="50">
        <v>0</v>
      </c>
      <c r="AA5" s="50">
        <v>0</v>
      </c>
      <c r="AC5" s="50">
        <v>0</v>
      </c>
    </row>
    <row r="6" spans="1:29" x14ac:dyDescent="0.25">
      <c r="A6" s="50" t="s">
        <v>3</v>
      </c>
      <c r="B6" s="50">
        <v>0</v>
      </c>
      <c r="E6" s="50">
        <v>7.1899529042386182E-2</v>
      </c>
      <c r="F6" s="50">
        <v>0.15358731579165144</v>
      </c>
      <c r="G6" s="50">
        <v>0</v>
      </c>
      <c r="H6" s="50">
        <v>0</v>
      </c>
      <c r="I6" s="50">
        <v>6.9759425729464739E-2</v>
      </c>
      <c r="J6" s="50">
        <v>0.24337066357726717</v>
      </c>
      <c r="L6" s="50">
        <v>4.0220655947080471E-2</v>
      </c>
      <c r="M6" s="50">
        <v>0.22346806758928922</v>
      </c>
      <c r="O6" s="50">
        <v>0.1114605724106785</v>
      </c>
      <c r="P6" s="50">
        <v>0.22907376600460275</v>
      </c>
      <c r="Q6" s="50">
        <v>1.0029136306324611E-2</v>
      </c>
      <c r="R6" s="50">
        <v>0.2587771888895693</v>
      </c>
      <c r="S6" s="50">
        <v>0.24812030075187969</v>
      </c>
      <c r="X6" s="50">
        <v>0.40206974539390272</v>
      </c>
      <c r="Y6" s="50">
        <v>3.2773759210686869E-3</v>
      </c>
      <c r="Z6" s="50">
        <v>0</v>
      </c>
      <c r="AA6" s="50">
        <v>0</v>
      </c>
      <c r="AC6" s="50">
        <v>1.8245446116112823E-2</v>
      </c>
    </row>
    <row r="7" spans="1:29" x14ac:dyDescent="0.25">
      <c r="A7" s="50" t="s">
        <v>4</v>
      </c>
      <c r="B7" s="50">
        <v>1.8215710065578629E-3</v>
      </c>
      <c r="E7" s="50">
        <v>0.16326530612244897</v>
      </c>
      <c r="F7" s="50">
        <v>7.8546937756461016E-2</v>
      </c>
      <c r="G7" s="50">
        <v>0</v>
      </c>
      <c r="H7" s="50">
        <v>0</v>
      </c>
      <c r="I7" s="50">
        <v>5.635467333439112E-2</v>
      </c>
      <c r="J7" s="50">
        <v>6.6776082898886535E-2</v>
      </c>
      <c r="L7" s="50">
        <v>6.2181627599167358E-2</v>
      </c>
      <c r="M7" s="50">
        <v>0</v>
      </c>
      <c r="O7" s="50">
        <v>8.8475438825471216E-3</v>
      </c>
      <c r="P7" s="50">
        <v>3.3909295292560683E-2</v>
      </c>
      <c r="Q7" s="50">
        <v>2.4832289525991931E-2</v>
      </c>
      <c r="R7" s="50">
        <v>8.3559351832280776E-2</v>
      </c>
      <c r="S7" s="50">
        <v>0</v>
      </c>
      <c r="X7" s="50">
        <v>9.1950609386957857E-2</v>
      </c>
      <c r="Y7" s="50">
        <v>3.5294817611508933E-3</v>
      </c>
      <c r="Z7" s="50">
        <v>0</v>
      </c>
      <c r="AA7" s="50">
        <v>0</v>
      </c>
      <c r="AC7" s="50">
        <v>6.0419346154996563E-2</v>
      </c>
    </row>
    <row r="8" spans="1:29" x14ac:dyDescent="0.25">
      <c r="A8" s="50" t="s">
        <v>5</v>
      </c>
      <c r="B8" s="50">
        <v>7.2945733140883703E-3</v>
      </c>
      <c r="E8" s="50">
        <v>0</v>
      </c>
      <c r="F8" s="50">
        <v>7.3637754146682194E-2</v>
      </c>
      <c r="G8" s="50">
        <v>0</v>
      </c>
      <c r="H8" s="50">
        <v>0</v>
      </c>
      <c r="I8" s="50">
        <v>3.2007265922930878E-2</v>
      </c>
      <c r="J8" s="50">
        <v>3.2784643109995494E-2</v>
      </c>
      <c r="L8" s="50">
        <v>7.4766004613284559E-2</v>
      </c>
      <c r="M8" s="50">
        <v>1.3682518524326656E-2</v>
      </c>
      <c r="O8" s="50">
        <v>3.7076522014329325E-3</v>
      </c>
      <c r="P8" s="50">
        <v>0</v>
      </c>
      <c r="Q8" s="50">
        <v>1.8355909992387478E-2</v>
      </c>
      <c r="R8" s="50">
        <v>3.9310427930552894E-2</v>
      </c>
      <c r="S8" s="50">
        <v>0</v>
      </c>
      <c r="X8" s="50">
        <v>2.1017282145590368E-2</v>
      </c>
      <c r="Y8" s="50">
        <v>0</v>
      </c>
      <c r="Z8" s="50">
        <v>0</v>
      </c>
      <c r="AA8" s="50">
        <v>0</v>
      </c>
      <c r="AC8" s="50">
        <v>1.7108844554781205E-2</v>
      </c>
    </row>
    <row r="9" spans="1:29" x14ac:dyDescent="0.25">
      <c r="A9" s="50" t="s">
        <v>6</v>
      </c>
      <c r="B9" s="50">
        <v>6.1755194534043586E-2</v>
      </c>
      <c r="E9" s="50">
        <v>0.16797488226059654</v>
      </c>
      <c r="F9" s="50">
        <v>0.28962079361862236</v>
      </c>
      <c r="G9" s="50">
        <v>6.1903741022617642E-2</v>
      </c>
      <c r="H9" s="50">
        <v>0</v>
      </c>
      <c r="I9" s="50">
        <v>0.11462431129664991</v>
      </c>
      <c r="J9" s="50">
        <v>7.6028190770419002E-2</v>
      </c>
      <c r="L9" s="50">
        <v>0.27883031423436155</v>
      </c>
      <c r="M9" s="50">
        <v>1.4035362841572901E-2</v>
      </c>
      <c r="O9" s="50">
        <v>5.6712063268023983E-3</v>
      </c>
      <c r="P9" s="50">
        <v>0</v>
      </c>
      <c r="Q9" s="50">
        <v>0.22019690414255141</v>
      </c>
      <c r="R9" s="50">
        <v>6.1237350042569832E-2</v>
      </c>
      <c r="S9" s="50">
        <v>0</v>
      </c>
      <c r="X9" s="50">
        <v>7.3903160588026998E-2</v>
      </c>
      <c r="Y9" s="50">
        <v>2.0042414286535429E-2</v>
      </c>
      <c r="Z9" s="50">
        <v>0</v>
      </c>
      <c r="AA9" s="50">
        <v>0</v>
      </c>
      <c r="AC9" s="50">
        <v>4.6241737205754793E-2</v>
      </c>
    </row>
    <row r="10" spans="1:29" x14ac:dyDescent="0.25">
      <c r="A10" s="50" t="s">
        <v>7</v>
      </c>
      <c r="B10" s="50">
        <v>0</v>
      </c>
      <c r="E10" s="50">
        <v>0</v>
      </c>
      <c r="F10" s="50">
        <v>1.2272959024447033E-2</v>
      </c>
      <c r="G10" s="50">
        <v>0</v>
      </c>
      <c r="H10" s="50">
        <v>0</v>
      </c>
      <c r="I10" s="50">
        <v>0</v>
      </c>
      <c r="J10" s="50">
        <v>0</v>
      </c>
      <c r="L10" s="50">
        <v>2.3614213338255222E-3</v>
      </c>
      <c r="M10" s="50">
        <v>0</v>
      </c>
      <c r="O10" s="50">
        <v>0</v>
      </c>
      <c r="P10" s="50">
        <v>0</v>
      </c>
      <c r="Q10" s="50">
        <v>2.9680322205432978E-3</v>
      </c>
      <c r="R10" s="50">
        <v>0</v>
      </c>
      <c r="S10" s="50">
        <v>0</v>
      </c>
      <c r="X10" s="50">
        <v>0</v>
      </c>
      <c r="Y10" s="50">
        <v>0</v>
      </c>
      <c r="Z10" s="50">
        <v>0</v>
      </c>
      <c r="AA10" s="50">
        <v>0</v>
      </c>
      <c r="AC10" s="50">
        <v>0</v>
      </c>
    </row>
    <row r="11" spans="1:29" x14ac:dyDescent="0.25">
      <c r="A11" s="50" t="s">
        <v>8</v>
      </c>
      <c r="B11" s="50">
        <v>1.3138521253215984E-4</v>
      </c>
      <c r="E11" s="50">
        <v>0</v>
      </c>
      <c r="F11" s="50">
        <v>3.5275990795982045E-3</v>
      </c>
      <c r="G11" s="50">
        <v>0</v>
      </c>
      <c r="H11" s="50">
        <v>0</v>
      </c>
      <c r="I11" s="50">
        <v>0</v>
      </c>
      <c r="J11" s="50">
        <v>0</v>
      </c>
      <c r="L11" s="50">
        <v>1.4706448432184026E-3</v>
      </c>
      <c r="M11" s="50">
        <v>0</v>
      </c>
      <c r="O11" s="50">
        <v>0</v>
      </c>
      <c r="P11" s="50">
        <v>0</v>
      </c>
      <c r="Q11" s="50">
        <v>4.5149617319985329E-4</v>
      </c>
      <c r="R11" s="50">
        <v>0</v>
      </c>
      <c r="S11" s="50">
        <v>0</v>
      </c>
      <c r="X11" s="50">
        <v>0</v>
      </c>
      <c r="Y11" s="50">
        <v>0</v>
      </c>
      <c r="Z11" s="50">
        <v>0</v>
      </c>
      <c r="AA11" s="50">
        <v>0</v>
      </c>
      <c r="AC11" s="50">
        <v>0</v>
      </c>
    </row>
    <row r="12" spans="1:29" x14ac:dyDescent="0.25">
      <c r="A12" s="50" t="s">
        <v>9</v>
      </c>
      <c r="B12" s="50">
        <v>5.8646711587699108E-4</v>
      </c>
      <c r="E12" s="50">
        <v>0</v>
      </c>
      <c r="F12" s="50">
        <v>0</v>
      </c>
      <c r="G12" s="50">
        <v>0</v>
      </c>
      <c r="H12" s="50">
        <v>0</v>
      </c>
      <c r="I12" s="50">
        <v>0</v>
      </c>
      <c r="J12" s="50">
        <v>0</v>
      </c>
      <c r="L12" s="50">
        <v>0</v>
      </c>
      <c r="M12" s="50">
        <v>0</v>
      </c>
      <c r="O12" s="50">
        <v>0</v>
      </c>
      <c r="P12" s="50">
        <v>0</v>
      </c>
      <c r="Q12" s="50">
        <v>8.0418129865842726E-4</v>
      </c>
      <c r="R12" s="50">
        <v>0</v>
      </c>
      <c r="S12" s="50">
        <v>0</v>
      </c>
      <c r="X12" s="50">
        <v>0</v>
      </c>
      <c r="Y12" s="50">
        <v>0</v>
      </c>
      <c r="Z12" s="50">
        <v>0</v>
      </c>
      <c r="AA12" s="50">
        <v>0</v>
      </c>
      <c r="AC12" s="50">
        <v>0</v>
      </c>
    </row>
    <row r="13" spans="1:29" x14ac:dyDescent="0.25">
      <c r="A13" s="50" t="s">
        <v>23</v>
      </c>
      <c r="B13" s="50">
        <v>1.5384918262440926E-2</v>
      </c>
      <c r="E13" s="50">
        <v>0</v>
      </c>
      <c r="F13" s="50">
        <v>3.1173315922095463E-2</v>
      </c>
      <c r="G13" s="50">
        <v>0</v>
      </c>
      <c r="H13" s="50">
        <v>6.1459479281261463E-2</v>
      </c>
      <c r="I13" s="50">
        <v>2.7293717274622341E-2</v>
      </c>
      <c r="J13" s="50">
        <v>0</v>
      </c>
      <c r="L13" s="50">
        <v>7.9676379173694994E-2</v>
      </c>
      <c r="M13" s="50">
        <v>0</v>
      </c>
      <c r="O13" s="50">
        <v>0</v>
      </c>
      <c r="P13" s="50">
        <v>0</v>
      </c>
      <c r="Q13" s="50">
        <v>5.9138597112570947E-2</v>
      </c>
      <c r="R13" s="50">
        <v>1.872677672269555E-2</v>
      </c>
      <c r="S13" s="50">
        <v>0</v>
      </c>
      <c r="X13" s="50">
        <v>7.1618673398288922E-3</v>
      </c>
      <c r="Y13" s="50">
        <v>2.1882786919135539E-4</v>
      </c>
      <c r="Z13" s="50">
        <v>0</v>
      </c>
      <c r="AA13" s="50">
        <v>0</v>
      </c>
      <c r="AC13" s="50">
        <v>6.6341638500882358E-2</v>
      </c>
    </row>
    <row r="14" spans="1:29" x14ac:dyDescent="0.25">
      <c r="A14" s="50" t="s">
        <v>139</v>
      </c>
      <c r="B14" s="50">
        <v>0</v>
      </c>
      <c r="E14" s="50">
        <v>0</v>
      </c>
      <c r="F14" s="50">
        <v>7.2655917424726442E-3</v>
      </c>
      <c r="G14" s="50">
        <v>0</v>
      </c>
      <c r="H14" s="50">
        <v>0</v>
      </c>
      <c r="I14" s="50">
        <v>2.019466983274152E-2</v>
      </c>
      <c r="J14" s="50">
        <v>0</v>
      </c>
      <c r="L14" s="50">
        <v>4.3897268055126479E-3</v>
      </c>
      <c r="M14" s="50">
        <v>0</v>
      </c>
      <c r="O14" s="50">
        <v>0</v>
      </c>
      <c r="P14" s="50">
        <v>0</v>
      </c>
      <c r="Q14" s="50">
        <v>4.3558278348871098E-2</v>
      </c>
      <c r="R14" s="50">
        <v>1.8608252819387352E-2</v>
      </c>
      <c r="S14" s="50">
        <v>0</v>
      </c>
      <c r="X14" s="50">
        <v>0</v>
      </c>
      <c r="Y14" s="50">
        <v>3.5042711771426727E-3</v>
      </c>
      <c r="Z14" s="50">
        <v>0</v>
      </c>
      <c r="AA14" s="50">
        <v>0</v>
      </c>
      <c r="AC14" s="50">
        <v>5.7930786947028384E-2</v>
      </c>
    </row>
    <row r="15" spans="1:29" x14ac:dyDescent="0.25">
      <c r="A15" s="50" t="s">
        <v>12</v>
      </c>
      <c r="B15" s="50">
        <v>1.9324402316441489E-2</v>
      </c>
      <c r="E15" s="50">
        <v>0</v>
      </c>
      <c r="F15" s="50">
        <v>1.2329063979987363E-2</v>
      </c>
      <c r="G15" s="50">
        <v>0</v>
      </c>
      <c r="H15" s="50">
        <v>0</v>
      </c>
      <c r="I15" s="50">
        <v>1.170864086753369E-2</v>
      </c>
      <c r="J15" s="50">
        <v>0</v>
      </c>
      <c r="L15" s="50">
        <v>8.816466484596229E-2</v>
      </c>
      <c r="M15" s="50">
        <v>0</v>
      </c>
      <c r="O15" s="50">
        <v>0</v>
      </c>
      <c r="P15" s="50">
        <v>0</v>
      </c>
      <c r="Q15" s="50">
        <v>2.0265516757724561E-2</v>
      </c>
      <c r="R15" s="50">
        <v>1.8924316561542548E-3</v>
      </c>
      <c r="S15" s="50">
        <v>0</v>
      </c>
      <c r="X15" s="50">
        <v>0</v>
      </c>
      <c r="Y15" s="50">
        <v>0</v>
      </c>
      <c r="Z15" s="50">
        <v>0</v>
      </c>
      <c r="AA15" s="50">
        <v>0</v>
      </c>
      <c r="AC15" s="50">
        <v>0</v>
      </c>
    </row>
    <row r="16" spans="1:29" x14ac:dyDescent="0.25">
      <c r="A16" s="50" t="s">
        <v>13</v>
      </c>
      <c r="B16" s="50">
        <v>2.0370924908377466E-3</v>
      </c>
      <c r="E16" s="50">
        <v>0</v>
      </c>
      <c r="F16" s="50">
        <v>1.6543948764954599E-2</v>
      </c>
      <c r="G16" s="50">
        <v>3.1434237324472078E-2</v>
      </c>
      <c r="H16" s="50">
        <v>0</v>
      </c>
      <c r="I16" s="50">
        <v>3.8966794513352776E-2</v>
      </c>
      <c r="J16" s="50">
        <v>0</v>
      </c>
      <c r="L16" s="50">
        <v>9.8454243698681658E-3</v>
      </c>
      <c r="M16" s="50">
        <v>0</v>
      </c>
      <c r="O16" s="50">
        <v>0</v>
      </c>
      <c r="P16" s="50">
        <v>2.2588480406486346E-3</v>
      </c>
      <c r="Q16" s="50">
        <v>9.2201439828697912E-2</v>
      </c>
      <c r="R16" s="50">
        <v>1.2128946105205768E-2</v>
      </c>
      <c r="S16" s="50">
        <v>0</v>
      </c>
      <c r="X16" s="50">
        <v>0</v>
      </c>
      <c r="Y16" s="50">
        <v>2.4479477071982267E-2</v>
      </c>
      <c r="Z16" s="50">
        <v>0</v>
      </c>
      <c r="AA16" s="50">
        <v>0</v>
      </c>
      <c r="AC16" s="50">
        <v>0</v>
      </c>
    </row>
    <row r="17" spans="1:29" x14ac:dyDescent="0.25">
      <c r="A17" s="50" t="s">
        <v>14</v>
      </c>
      <c r="B17" s="50">
        <v>9.4332095811733699E-2</v>
      </c>
      <c r="E17" s="50">
        <v>0</v>
      </c>
      <c r="F17" s="50">
        <v>1.1192938630295694E-2</v>
      </c>
      <c r="G17" s="50">
        <v>0</v>
      </c>
      <c r="H17" s="50">
        <v>9.3876054272093879E-3</v>
      </c>
      <c r="I17" s="50">
        <v>4.7272269670790221E-3</v>
      </c>
      <c r="J17" s="50">
        <v>0</v>
      </c>
      <c r="L17" s="50">
        <v>7.8104565809382714E-2</v>
      </c>
      <c r="M17" s="50">
        <v>0</v>
      </c>
      <c r="O17" s="50">
        <v>0</v>
      </c>
      <c r="P17" s="50">
        <v>0</v>
      </c>
      <c r="Q17" s="50">
        <v>4.7584736024620612E-3</v>
      </c>
      <c r="R17" s="50">
        <v>7.7870204473487192E-3</v>
      </c>
      <c r="S17" s="50">
        <v>0</v>
      </c>
      <c r="X17" s="50">
        <v>0</v>
      </c>
      <c r="Y17" s="50">
        <v>0</v>
      </c>
      <c r="Z17" s="50">
        <v>0</v>
      </c>
      <c r="AA17" s="50">
        <v>0</v>
      </c>
      <c r="AC17" s="50">
        <v>0</v>
      </c>
    </row>
    <row r="18" spans="1:29" x14ac:dyDescent="0.25">
      <c r="A18" s="50" t="s">
        <v>15</v>
      </c>
      <c r="B18" s="50">
        <v>0.19115118521273938</v>
      </c>
      <c r="E18" s="50">
        <v>0</v>
      </c>
      <c r="F18" s="50">
        <v>0.11387202038854086</v>
      </c>
      <c r="G18" s="50">
        <v>0.32340015006967521</v>
      </c>
      <c r="H18" s="50">
        <v>0.11587825449211588</v>
      </c>
      <c r="I18" s="50">
        <v>0.23335211822444479</v>
      </c>
      <c r="J18" s="50">
        <v>4.0749501190706056E-2</v>
      </c>
      <c r="L18" s="50">
        <v>6.979418868274638E-2</v>
      </c>
      <c r="M18" s="50">
        <v>0</v>
      </c>
      <c r="O18" s="50">
        <v>1.8110899226937191E-3</v>
      </c>
      <c r="P18" s="50">
        <v>6.8190636144757608E-2</v>
      </c>
      <c r="Q18" s="50">
        <v>0.22316789699373865</v>
      </c>
      <c r="R18" s="50">
        <v>5.2585105101071256E-2</v>
      </c>
      <c r="S18" s="50">
        <v>0.13098535813217255</v>
      </c>
      <c r="X18" s="50">
        <v>3.3810410408123638E-2</v>
      </c>
      <c r="Y18" s="50">
        <v>0.34888927208976583</v>
      </c>
      <c r="Z18" s="50">
        <v>4.8492943841105758E-2</v>
      </c>
      <c r="AA18" s="50">
        <v>0.14874301675977653</v>
      </c>
      <c r="AC18" s="50">
        <v>0.48242754165046514</v>
      </c>
    </row>
    <row r="19" spans="1:29" x14ac:dyDescent="0.25">
      <c r="A19" s="50" t="s">
        <v>16</v>
      </c>
      <c r="B19" s="50">
        <v>7.9245591912141838E-2</v>
      </c>
      <c r="E19" s="50">
        <v>0</v>
      </c>
      <c r="F19" s="50">
        <v>0</v>
      </c>
      <c r="G19" s="50">
        <v>0</v>
      </c>
      <c r="H19" s="50">
        <v>0</v>
      </c>
      <c r="I19" s="50">
        <v>0</v>
      </c>
      <c r="J19" s="50">
        <v>0</v>
      </c>
      <c r="L19" s="50">
        <v>1.3192128398151922E-2</v>
      </c>
      <c r="M19" s="50">
        <v>0</v>
      </c>
      <c r="O19" s="50">
        <v>0</v>
      </c>
      <c r="P19" s="50">
        <v>0</v>
      </c>
      <c r="Q19" s="50">
        <v>1.0517640362573632E-3</v>
      </c>
      <c r="R19" s="50">
        <v>0</v>
      </c>
      <c r="S19" s="50">
        <v>0</v>
      </c>
      <c r="X19" s="50">
        <v>0</v>
      </c>
      <c r="Y19" s="50">
        <v>0</v>
      </c>
      <c r="Z19" s="50">
        <v>0</v>
      </c>
      <c r="AA19" s="50">
        <v>0</v>
      </c>
      <c r="AC19" s="50">
        <v>0</v>
      </c>
    </row>
    <row r="20" spans="1:29" x14ac:dyDescent="0.25">
      <c r="A20" s="50" t="s">
        <v>17</v>
      </c>
      <c r="B20" s="50">
        <v>0.253316492263504</v>
      </c>
      <c r="E20" s="50">
        <v>0</v>
      </c>
      <c r="F20" s="50">
        <v>0.11503619821600268</v>
      </c>
      <c r="G20" s="50">
        <v>0.29893343337978345</v>
      </c>
      <c r="H20" s="50">
        <v>1.5328199486615329E-2</v>
      </c>
      <c r="I20" s="50">
        <v>0.1985407969535648</v>
      </c>
      <c r="J20" s="50">
        <v>2.5101370921027225E-2</v>
      </c>
      <c r="L20" s="50">
        <v>8.4473247588487912E-2</v>
      </c>
      <c r="M20" s="50">
        <v>0</v>
      </c>
      <c r="O20" s="50">
        <v>6.1101184254143967E-4</v>
      </c>
      <c r="P20" s="50">
        <v>6.3938686891771943E-2</v>
      </c>
      <c r="Q20" s="50">
        <v>0.19075158199448067</v>
      </c>
      <c r="R20" s="50">
        <v>2.3941828468256338E-2</v>
      </c>
      <c r="S20" s="50">
        <v>0</v>
      </c>
      <c r="X20" s="50">
        <v>0</v>
      </c>
      <c r="Y20" s="50">
        <v>0.41753769234415072</v>
      </c>
      <c r="Z20" s="50">
        <v>0.67797200766595034</v>
      </c>
      <c r="AA20" s="50">
        <v>0.505586592178771</v>
      </c>
      <c r="AC20" s="50">
        <v>0.15296862381479376</v>
      </c>
    </row>
    <row r="21" spans="1:29" x14ac:dyDescent="0.25">
      <c r="A21" s="50" t="s">
        <v>140</v>
      </c>
      <c r="B21" s="50">
        <v>2.7645189467216384E-2</v>
      </c>
      <c r="E21" s="50">
        <v>0</v>
      </c>
      <c r="F21" s="50">
        <v>0</v>
      </c>
      <c r="G21" s="50">
        <v>0</v>
      </c>
      <c r="H21" s="50">
        <v>0</v>
      </c>
      <c r="I21" s="50">
        <v>3.4742929677027538E-3</v>
      </c>
      <c r="J21" s="50">
        <v>0</v>
      </c>
      <c r="L21" s="50">
        <v>0</v>
      </c>
      <c r="M21" s="50">
        <v>0</v>
      </c>
      <c r="O21" s="50">
        <v>0</v>
      </c>
      <c r="P21" s="50">
        <v>0</v>
      </c>
      <c r="Q21" s="50">
        <v>0</v>
      </c>
      <c r="R21" s="50">
        <v>8.6324909576138771E-4</v>
      </c>
      <c r="S21" s="50">
        <v>0.10328452710724179</v>
      </c>
      <c r="X21" s="50">
        <v>0</v>
      </c>
      <c r="Y21" s="50">
        <v>0</v>
      </c>
      <c r="Z21" s="50">
        <v>0</v>
      </c>
      <c r="AA21" s="50">
        <v>0</v>
      </c>
      <c r="AC21" s="50">
        <v>1.190440582657853E-3</v>
      </c>
    </row>
    <row r="22" spans="1:29" x14ac:dyDescent="0.25">
      <c r="A22" s="50" t="s">
        <v>141</v>
      </c>
      <c r="B22" s="50">
        <v>0.21916628415057071</v>
      </c>
      <c r="E22" s="50">
        <v>0</v>
      </c>
      <c r="F22" s="50">
        <v>5.4813840250957466E-2</v>
      </c>
      <c r="G22" s="50">
        <v>6.5119519777039336E-2</v>
      </c>
      <c r="H22" s="50">
        <v>0.41290795746241293</v>
      </c>
      <c r="I22" s="50">
        <v>9.4314743586236316E-2</v>
      </c>
      <c r="J22" s="50">
        <v>0</v>
      </c>
      <c r="L22" s="50">
        <v>6.2191497698786263E-2</v>
      </c>
      <c r="M22" s="50">
        <v>0</v>
      </c>
      <c r="O22" s="50">
        <v>0</v>
      </c>
      <c r="P22" s="50">
        <v>0</v>
      </c>
      <c r="Q22" s="50">
        <v>5.69917698168887E-2</v>
      </c>
      <c r="R22" s="50">
        <v>3.7730109219776898E-3</v>
      </c>
      <c r="S22" s="50">
        <v>8.2311040759794216E-2</v>
      </c>
      <c r="X22" s="50">
        <v>0</v>
      </c>
      <c r="Y22" s="50">
        <v>0.1547677752264667</v>
      </c>
      <c r="Z22" s="50">
        <v>0.27353504849294386</v>
      </c>
      <c r="AA22" s="50">
        <v>0.34567039106145253</v>
      </c>
      <c r="AC22" s="50">
        <v>9.7125594472527138E-2</v>
      </c>
    </row>
    <row r="23" spans="1:29" x14ac:dyDescent="0.25">
      <c r="A23" s="50" t="s">
        <v>20</v>
      </c>
      <c r="B23" s="50">
        <v>3.6472866570441849E-4</v>
      </c>
      <c r="E23" s="50">
        <v>0.57770800627943486</v>
      </c>
      <c r="F23" s="50">
        <v>0</v>
      </c>
      <c r="G23" s="50">
        <v>0.21920891842641227</v>
      </c>
      <c r="H23" s="50">
        <v>0</v>
      </c>
      <c r="I23" s="50">
        <v>2.5523742825721805E-2</v>
      </c>
      <c r="J23" s="50">
        <v>3.1457166763210402E-3</v>
      </c>
      <c r="L23" s="50">
        <v>0</v>
      </c>
      <c r="M23" s="50">
        <v>0</v>
      </c>
      <c r="O23" s="50">
        <v>0</v>
      </c>
      <c r="P23" s="50">
        <v>0</v>
      </c>
      <c r="Q23" s="50">
        <v>0</v>
      </c>
      <c r="R23" s="50">
        <v>0</v>
      </c>
      <c r="S23" s="50">
        <v>0</v>
      </c>
      <c r="X23" s="50">
        <v>0</v>
      </c>
      <c r="Y23" s="50">
        <v>0</v>
      </c>
      <c r="Z23" s="50">
        <v>0</v>
      </c>
      <c r="AA23" s="50">
        <v>0</v>
      </c>
      <c r="AC23" s="50">
        <v>0</v>
      </c>
    </row>
    <row r="24" spans="1:29" x14ac:dyDescent="0.25">
      <c r="A24" s="50" t="s">
        <v>21</v>
      </c>
      <c r="B24" s="50">
        <v>2.6442828263570341E-2</v>
      </c>
      <c r="E24" s="50">
        <v>0</v>
      </c>
      <c r="F24" s="50">
        <v>2.6579722687231001E-2</v>
      </c>
      <c r="G24" s="50">
        <v>0</v>
      </c>
      <c r="H24" s="50">
        <v>0</v>
      </c>
      <c r="I24" s="50">
        <v>3.4141083651126274E-2</v>
      </c>
      <c r="J24" s="50">
        <v>6.1506404067709339E-2</v>
      </c>
      <c r="L24" s="50">
        <v>5.0337508056468812E-2</v>
      </c>
      <c r="M24" s="50">
        <v>0</v>
      </c>
      <c r="O24" s="50">
        <v>2.4717681342886218E-2</v>
      </c>
      <c r="P24" s="50">
        <v>0</v>
      </c>
      <c r="Q24" s="50">
        <v>2.8237014766515415E-2</v>
      </c>
      <c r="R24" s="50">
        <v>0</v>
      </c>
      <c r="S24" s="50">
        <v>0</v>
      </c>
      <c r="X24" s="50">
        <v>0</v>
      </c>
      <c r="Y24" s="50">
        <v>2.375341225254551E-2</v>
      </c>
      <c r="Z24" s="50">
        <v>0</v>
      </c>
      <c r="AA24" s="50">
        <v>0</v>
      </c>
      <c r="AC24" s="50">
        <v>0</v>
      </c>
    </row>
    <row r="26" spans="1:29" x14ac:dyDescent="0.25">
      <c r="A26" s="50" t="s">
        <v>22</v>
      </c>
      <c r="B26" s="50">
        <v>7.1589191183098977E-2</v>
      </c>
      <c r="E26" s="50">
        <v>0.42229199372056514</v>
      </c>
      <c r="F26" s="50">
        <v>0.61119335941746222</v>
      </c>
      <c r="G26" s="50">
        <v>6.1903741022617642E-2</v>
      </c>
      <c r="H26" s="50">
        <v>0.38503850385038502</v>
      </c>
      <c r="I26" s="50">
        <v>0.30776217233587388</v>
      </c>
      <c r="J26" s="50">
        <v>0.86949700714423639</v>
      </c>
      <c r="L26" s="50">
        <v>0.45983066857093785</v>
      </c>
      <c r="M26" s="50">
        <v>1</v>
      </c>
      <c r="O26" s="50">
        <v>0.97286021689187874</v>
      </c>
      <c r="P26" s="50">
        <v>0.86561182892282185</v>
      </c>
      <c r="Q26" s="50">
        <v>0.27987766674179271</v>
      </c>
      <c r="R26" s="50">
        <v>0.85969337866214168</v>
      </c>
      <c r="S26" s="50">
        <v>0.68341907400079149</v>
      </c>
      <c r="X26" s="50">
        <v>0.95902772225204758</v>
      </c>
      <c r="Y26" s="50">
        <v>2.6849271968755008E-2</v>
      </c>
      <c r="Z26" s="50">
        <v>0</v>
      </c>
      <c r="AA26" s="50">
        <v>0</v>
      </c>
      <c r="AC26" s="50">
        <v>0.14201537403164538</v>
      </c>
    </row>
    <row r="27" spans="1:29" x14ac:dyDescent="0.25">
      <c r="A27" s="50" t="s">
        <v>23</v>
      </c>
      <c r="B27" s="50">
        <v>1.5384918262440926E-2</v>
      </c>
      <c r="E27" s="50">
        <v>0</v>
      </c>
      <c r="F27" s="50">
        <v>3.8438907664568103E-2</v>
      </c>
      <c r="G27" s="50">
        <v>0</v>
      </c>
      <c r="H27" s="50">
        <v>6.1459479281261463E-2</v>
      </c>
      <c r="I27" s="50">
        <v>4.7488387107363861E-2</v>
      </c>
      <c r="J27" s="50">
        <v>0</v>
      </c>
      <c r="L27" s="50">
        <v>8.4066105979207648E-2</v>
      </c>
      <c r="M27" s="50">
        <v>0</v>
      </c>
      <c r="O27" s="50">
        <v>0</v>
      </c>
      <c r="P27" s="50">
        <v>0</v>
      </c>
      <c r="Q27" s="50">
        <v>0.10269687546144204</v>
      </c>
      <c r="R27" s="50">
        <v>3.7335029542082898E-2</v>
      </c>
      <c r="S27" s="50">
        <v>0</v>
      </c>
      <c r="X27" s="50">
        <v>7.1618673398288922E-3</v>
      </c>
      <c r="Y27" s="50">
        <v>3.7230990463340283E-3</v>
      </c>
      <c r="Z27" s="50">
        <v>0</v>
      </c>
      <c r="AA27" s="50">
        <v>0</v>
      </c>
      <c r="AC27" s="50">
        <v>0.12427242544791074</v>
      </c>
    </row>
    <row r="28" spans="1:29" x14ac:dyDescent="0.25">
      <c r="A28" s="50" t="s">
        <v>24</v>
      </c>
      <c r="B28" s="50">
        <v>0.88621833362518521</v>
      </c>
      <c r="E28" s="50">
        <v>0</v>
      </c>
      <c r="F28" s="50">
        <v>0.32378801023073867</v>
      </c>
      <c r="G28" s="50">
        <v>0.71888734055097014</v>
      </c>
      <c r="H28" s="50">
        <v>0.55350201686835354</v>
      </c>
      <c r="I28" s="50">
        <v>0.58508461407991419</v>
      </c>
      <c r="J28" s="50">
        <v>6.585087211173328E-2</v>
      </c>
      <c r="L28" s="50">
        <v>0.40576571739338563</v>
      </c>
      <c r="M28" s="50">
        <v>0</v>
      </c>
      <c r="O28" s="50">
        <v>2.4221017652351585E-3</v>
      </c>
      <c r="P28" s="50">
        <v>0.13438817107717818</v>
      </c>
      <c r="Q28" s="50">
        <v>0.58918844303024986</v>
      </c>
      <c r="R28" s="50">
        <v>0.10297159179577541</v>
      </c>
      <c r="S28" s="50">
        <v>0.31658092599920856</v>
      </c>
      <c r="X28" s="50">
        <v>3.3810410408123638E-2</v>
      </c>
      <c r="Y28" s="50">
        <v>0.94567421673236551</v>
      </c>
      <c r="Z28" s="50">
        <v>1</v>
      </c>
      <c r="AA28" s="50">
        <v>1</v>
      </c>
      <c r="AC28" s="50">
        <v>0.73371220052044384</v>
      </c>
    </row>
    <row r="29" spans="1:29" x14ac:dyDescent="0.25">
      <c r="A29" s="50" t="s">
        <v>20</v>
      </c>
      <c r="B29" s="50">
        <v>3.6472866570441849E-4</v>
      </c>
      <c r="E29" s="50">
        <v>0.57770800627943486</v>
      </c>
      <c r="F29" s="50">
        <v>0</v>
      </c>
      <c r="G29" s="50">
        <v>0.21920891842641227</v>
      </c>
      <c r="H29" s="50">
        <v>0</v>
      </c>
      <c r="I29" s="50">
        <v>2.5523742825721805E-2</v>
      </c>
      <c r="J29" s="50">
        <v>3.1457166763210402E-3</v>
      </c>
      <c r="L29" s="50">
        <v>0</v>
      </c>
      <c r="M29" s="50">
        <v>0</v>
      </c>
      <c r="O29" s="50">
        <v>0</v>
      </c>
      <c r="P29" s="50">
        <v>0</v>
      </c>
      <c r="Q29" s="50">
        <v>0</v>
      </c>
      <c r="R29" s="50">
        <v>0</v>
      </c>
      <c r="S29" s="50">
        <v>0</v>
      </c>
      <c r="X29" s="50">
        <v>0</v>
      </c>
      <c r="Y29" s="50">
        <v>0</v>
      </c>
      <c r="Z29" s="50">
        <v>0</v>
      </c>
      <c r="AA29" s="50">
        <v>0</v>
      </c>
      <c r="AC29" s="50">
        <v>0</v>
      </c>
    </row>
    <row r="30" spans="1:29" x14ac:dyDescent="0.25">
      <c r="A30" s="50" t="s">
        <v>21</v>
      </c>
      <c r="B30" s="50">
        <v>2.6442828263570341E-2</v>
      </c>
      <c r="E30" s="50">
        <v>0</v>
      </c>
      <c r="F30" s="50">
        <v>2.6579722687231001E-2</v>
      </c>
      <c r="G30" s="50">
        <v>0</v>
      </c>
      <c r="H30" s="50">
        <v>0</v>
      </c>
      <c r="I30" s="50">
        <v>3.4141083651126274E-2</v>
      </c>
      <c r="J30" s="50">
        <v>6.1506404067709339E-2</v>
      </c>
      <c r="L30" s="50">
        <v>5.0337508056468812E-2</v>
      </c>
      <c r="M30" s="50">
        <v>0</v>
      </c>
      <c r="O30" s="50">
        <v>2.4717681342886218E-2</v>
      </c>
      <c r="P30" s="50">
        <v>0</v>
      </c>
      <c r="Q30" s="50">
        <v>2.8237014766515415E-2</v>
      </c>
      <c r="R30" s="50">
        <v>0</v>
      </c>
      <c r="S30" s="50">
        <v>0</v>
      </c>
      <c r="X30" s="50">
        <v>0</v>
      </c>
      <c r="Y30" s="50">
        <v>2.375341225254551E-2</v>
      </c>
      <c r="Z30" s="50">
        <v>0</v>
      </c>
      <c r="AA30" s="50">
        <v>0</v>
      </c>
      <c r="AC30" s="50">
        <v>0</v>
      </c>
    </row>
    <row r="31" spans="1:29" x14ac:dyDescent="0.25">
      <c r="A31" s="50" t="s">
        <v>25</v>
      </c>
      <c r="B31" s="50">
        <v>0.66625752123352888</v>
      </c>
      <c r="E31" s="50">
        <v>0</v>
      </c>
      <c r="F31" s="50">
        <v>0.30753159936292829</v>
      </c>
      <c r="G31" s="50">
        <v>0.71888734055097014</v>
      </c>
      <c r="H31" s="50">
        <v>0.54411441144114414</v>
      </c>
      <c r="I31" s="50">
        <v>0.58536912311034017</v>
      </c>
      <c r="J31" s="50">
        <v>6.585087211173328E-2</v>
      </c>
      <c r="L31" s="50">
        <v>0.23069408514540138</v>
      </c>
      <c r="M31" s="50">
        <v>0</v>
      </c>
      <c r="O31" s="50">
        <v>2.4221017652351585E-3</v>
      </c>
      <c r="P31" s="50">
        <v>0.13438817107717818</v>
      </c>
      <c r="Q31" s="50">
        <v>0.60747514828133542</v>
      </c>
      <c r="R31" s="50">
        <v>0.1110371434158984</v>
      </c>
      <c r="S31" s="50">
        <v>0.21329639889196678</v>
      </c>
      <c r="X31" s="50">
        <v>3.3810410408123638E-2</v>
      </c>
      <c r="Y31" s="50">
        <v>0.94917848790950821</v>
      </c>
      <c r="Z31" s="50">
        <v>1</v>
      </c>
      <c r="AA31" s="50">
        <v>1</v>
      </c>
      <c r="AC31" s="50">
        <v>0.79045254688481448</v>
      </c>
    </row>
    <row r="32" spans="1:29" x14ac:dyDescent="0.25">
      <c r="A32" s="50" t="s">
        <v>83</v>
      </c>
      <c r="B32" s="50">
        <v>0.31355060247580308</v>
      </c>
      <c r="E32" s="50">
        <v>0</v>
      </c>
      <c r="F32" s="50">
        <v>0.15227586245589625</v>
      </c>
      <c r="G32" s="50">
        <v>0.17260692464358451</v>
      </c>
      <c r="H32" s="50">
        <v>0.20205353868720205</v>
      </c>
      <c r="I32" s="50">
        <v>0.16211543406776788</v>
      </c>
      <c r="J32" s="50">
        <v>1.2832271352255906E-2</v>
      </c>
      <c r="L32" s="50">
        <v>0.17506102189089393</v>
      </c>
      <c r="M32" s="50">
        <v>0</v>
      </c>
      <c r="O32" s="50">
        <v>0</v>
      </c>
      <c r="P32" s="50">
        <v>4.2572641895518973E-2</v>
      </c>
      <c r="Q32" s="50">
        <v>0.23468104941033491</v>
      </c>
      <c r="R32" s="50">
        <v>0</v>
      </c>
      <c r="S32" s="50">
        <v>0</v>
      </c>
      <c r="X32" s="50">
        <v>7.1618673398288922E-3</v>
      </c>
      <c r="Y32" s="50">
        <v>0.30139253181827802</v>
      </c>
      <c r="Z32" s="50">
        <v>0.40603403217376155</v>
      </c>
      <c r="AA32" s="50">
        <v>0.13076117318435754</v>
      </c>
      <c r="AC32" s="50">
        <v>0.29782550174976824</v>
      </c>
    </row>
    <row r="36" spans="1:29" x14ac:dyDescent="0.25">
      <c r="A36" s="50" t="s">
        <v>152</v>
      </c>
      <c r="B36" s="50" t="s">
        <v>114</v>
      </c>
      <c r="C36" s="50" t="s">
        <v>115</v>
      </c>
      <c r="D36" s="50" t="s">
        <v>116</v>
      </c>
      <c r="E36" s="50" t="s">
        <v>117</v>
      </c>
      <c r="F36" s="50" t="s">
        <v>118</v>
      </c>
      <c r="G36" s="50" t="s">
        <v>119</v>
      </c>
      <c r="H36" s="50" t="s">
        <v>120</v>
      </c>
      <c r="I36" s="50" t="s">
        <v>103</v>
      </c>
      <c r="J36" s="50" t="s">
        <v>121</v>
      </c>
      <c r="K36" s="50" t="s">
        <v>122</v>
      </c>
      <c r="L36" s="50" t="s">
        <v>104</v>
      </c>
      <c r="M36" s="50" t="s">
        <v>123</v>
      </c>
      <c r="N36" s="50" t="s">
        <v>105</v>
      </c>
      <c r="O36" s="50" t="s">
        <v>124</v>
      </c>
      <c r="P36" s="50" t="s">
        <v>125</v>
      </c>
      <c r="Q36" s="50" t="s">
        <v>126</v>
      </c>
      <c r="R36" s="50" t="s">
        <v>127</v>
      </c>
      <c r="S36" s="50" t="s">
        <v>128</v>
      </c>
      <c r="T36" s="50" t="s">
        <v>129</v>
      </c>
      <c r="U36" s="50" t="s">
        <v>130</v>
      </c>
      <c r="V36" s="50" t="s">
        <v>131</v>
      </c>
      <c r="W36" s="50" t="s">
        <v>132</v>
      </c>
      <c r="X36" s="50" t="s">
        <v>133</v>
      </c>
      <c r="Y36" s="50" t="s">
        <v>106</v>
      </c>
      <c r="Z36" s="50" t="s">
        <v>134</v>
      </c>
      <c r="AA36" s="50" t="s">
        <v>135</v>
      </c>
      <c r="AB36" s="50" t="s">
        <v>136</v>
      </c>
      <c r="AC36" s="50" t="s">
        <v>107</v>
      </c>
    </row>
    <row r="37" spans="1:29" x14ac:dyDescent="0.25">
      <c r="A37" s="50" t="s">
        <v>138</v>
      </c>
      <c r="B37" s="50">
        <v>0</v>
      </c>
      <c r="E37" s="50">
        <v>0</v>
      </c>
      <c r="F37" s="50">
        <v>0</v>
      </c>
      <c r="G37" s="50">
        <v>0</v>
      </c>
      <c r="H37" s="50">
        <v>0</v>
      </c>
      <c r="I37" s="50">
        <v>-4.7273833486717853E-4</v>
      </c>
      <c r="J37" s="50">
        <v>0</v>
      </c>
      <c r="L37" s="50">
        <v>0</v>
      </c>
      <c r="M37" s="50">
        <v>0</v>
      </c>
      <c r="O37" s="50">
        <v>0</v>
      </c>
      <c r="P37" s="50">
        <v>1.7632686778074917E-3</v>
      </c>
      <c r="Q37" s="50">
        <v>4.1448829015068501E-5</v>
      </c>
      <c r="R37" s="50">
        <v>0</v>
      </c>
      <c r="S37" s="50">
        <v>0</v>
      </c>
      <c r="X37" s="50">
        <v>0</v>
      </c>
      <c r="Y37" s="50">
        <v>0</v>
      </c>
      <c r="Z37" s="50">
        <v>0</v>
      </c>
      <c r="AA37" s="50">
        <v>0</v>
      </c>
      <c r="AC37" s="50">
        <v>0</v>
      </c>
    </row>
    <row r="38" spans="1:29" x14ac:dyDescent="0.25">
      <c r="A38" s="50" t="s">
        <v>2</v>
      </c>
      <c r="B38" s="50">
        <v>0</v>
      </c>
      <c r="E38" s="50">
        <v>-0.20709359183582451</v>
      </c>
      <c r="F38" s="50">
        <v>-0.30603803985114025</v>
      </c>
      <c r="G38" s="50">
        <v>0</v>
      </c>
      <c r="H38" s="50">
        <v>0.38503850385038502</v>
      </c>
      <c r="I38" s="50">
        <v>-4.8406859938662936E-2</v>
      </c>
      <c r="J38" s="50">
        <v>-0.12224481454688485</v>
      </c>
      <c r="L38" s="50">
        <v>0</v>
      </c>
      <c r="M38" s="50">
        <v>0.10884963477194398</v>
      </c>
      <c r="O38" s="50">
        <v>1.3650369131154139E-2</v>
      </c>
      <c r="P38" s="50">
        <v>-5.2987953740516569E-2</v>
      </c>
      <c r="Q38" s="50">
        <v>-2.4949412844596985E-4</v>
      </c>
      <c r="R38" s="50">
        <v>-0.27174229392798321</v>
      </c>
      <c r="S38" s="50">
        <v>-0.29318665224890095</v>
      </c>
      <c r="X38" s="50">
        <v>-2.0925947372844755E-2</v>
      </c>
      <c r="Y38" s="50">
        <v>-3.7364992691640962E-5</v>
      </c>
      <c r="Z38" s="50">
        <v>0</v>
      </c>
      <c r="AA38" s="50">
        <v>0</v>
      </c>
      <c r="AC38" s="50">
        <v>0</v>
      </c>
    </row>
    <row r="39" spans="1:29" x14ac:dyDescent="0.25">
      <c r="A39" s="50" t="s">
        <v>3</v>
      </c>
      <c r="B39" s="50">
        <v>0</v>
      </c>
      <c r="E39" s="50">
        <v>-0.15116763310042297</v>
      </c>
      <c r="F39" s="50">
        <v>-0.27204876902478026</v>
      </c>
      <c r="G39" s="50">
        <v>0</v>
      </c>
      <c r="H39" s="50">
        <v>0</v>
      </c>
      <c r="I39" s="50">
        <v>-7.5651072554560328E-3</v>
      </c>
      <c r="J39" s="50">
        <v>5.5285553537547077E-2</v>
      </c>
      <c r="L39" s="50">
        <v>-7.2171913091693629E-2</v>
      </c>
      <c r="M39" s="50">
        <v>-3.129366835997005E-2</v>
      </c>
      <c r="O39" s="50">
        <v>-5.751242512142124E-3</v>
      </c>
      <c r="P39" s="50">
        <v>-2.9651175443501931E-3</v>
      </c>
      <c r="Q39" s="50">
        <v>9.312285525052812E-3</v>
      </c>
      <c r="R39" s="50">
        <v>7.0829888983677508E-2</v>
      </c>
      <c r="S39" s="50">
        <v>7.5976024721407465E-2</v>
      </c>
      <c r="X39" s="50">
        <v>0.15642065420493145</v>
      </c>
      <c r="Y39" s="50">
        <v>3.249994387361844E-3</v>
      </c>
      <c r="Z39" s="50">
        <v>0</v>
      </c>
      <c r="AA39" s="50">
        <v>0</v>
      </c>
      <c r="AC39" s="50">
        <v>-1.3373311248982393E-2</v>
      </c>
    </row>
    <row r="40" spans="1:29" x14ac:dyDescent="0.25">
      <c r="A40" s="50" t="s">
        <v>4</v>
      </c>
      <c r="B40" s="50">
        <v>1.8215710065578629E-3</v>
      </c>
      <c r="E40" s="50">
        <v>-3.6925283161988509E-2</v>
      </c>
      <c r="F40" s="50">
        <v>1.1142991859646317E-2</v>
      </c>
      <c r="G40" s="50">
        <v>0</v>
      </c>
      <c r="H40" s="50">
        <v>0</v>
      </c>
      <c r="I40" s="50">
        <v>1.8131956800485377E-2</v>
      </c>
      <c r="J40" s="50">
        <v>-4.9235434392779276E-2</v>
      </c>
      <c r="L40" s="50">
        <v>-1.209861203912671E-3</v>
      </c>
      <c r="M40" s="50">
        <v>-3.78197634294987E-2</v>
      </c>
      <c r="O40" s="50">
        <v>-6.4780284490002071E-3</v>
      </c>
      <c r="P40" s="50">
        <v>-1.4809646028951115E-2</v>
      </c>
      <c r="Q40" s="50">
        <v>2.4125645653520305E-2</v>
      </c>
      <c r="R40" s="50">
        <v>3.6658764277353012E-2</v>
      </c>
      <c r="S40" s="50">
        <v>-4.5348377034267841E-2</v>
      </c>
      <c r="X40" s="50">
        <v>-4.6971489399043151E-2</v>
      </c>
      <c r="Y40" s="50">
        <v>3.5294817611508933E-3</v>
      </c>
      <c r="Z40" s="50">
        <v>-7.3829883411469954E-5</v>
      </c>
      <c r="AA40" s="50">
        <v>0</v>
      </c>
      <c r="AC40" s="50">
        <v>-4.2122359595307919E-2</v>
      </c>
    </row>
    <row r="41" spans="1:29" x14ac:dyDescent="0.25">
      <c r="A41" s="50" t="s">
        <v>5</v>
      </c>
      <c r="B41" s="50">
        <v>6.6705061018086549E-3</v>
      </c>
      <c r="E41" s="50">
        <v>-0.22602984116736369</v>
      </c>
      <c r="F41" s="50">
        <v>-4.3924416252431972E-2</v>
      </c>
      <c r="G41" s="50">
        <v>-2.379469806868947E-4</v>
      </c>
      <c r="H41" s="50">
        <v>-1.4014014014014016E-2</v>
      </c>
      <c r="I41" s="50">
        <v>-3.5137016594708706E-2</v>
      </c>
      <c r="J41" s="50">
        <v>-3.7453999578071696E-2</v>
      </c>
      <c r="L41" s="50">
        <v>1.2095825932773238E-2</v>
      </c>
      <c r="M41" s="50">
        <v>2.6491125400375012E-3</v>
      </c>
      <c r="O41" s="50">
        <v>-4.8003133099015051E-3</v>
      </c>
      <c r="P41" s="50">
        <v>-2.8180383734006845E-2</v>
      </c>
      <c r="Q41" s="50">
        <v>6.5299045790412468E-3</v>
      </c>
      <c r="R41" s="50">
        <v>6.1462001666028679E-3</v>
      </c>
      <c r="S41" s="50">
        <v>-2.1667805972568507E-2</v>
      </c>
      <c r="X41" s="50">
        <v>-7.3284305195810001E-2</v>
      </c>
      <c r="Y41" s="50">
        <v>-5.6356297581316463E-4</v>
      </c>
      <c r="Z41" s="50">
        <v>-7.2926911369062073E-3</v>
      </c>
      <c r="AA41" s="50">
        <v>0</v>
      </c>
      <c r="AC41" s="50">
        <v>-3.4722505212802394E-2</v>
      </c>
    </row>
    <row r="42" spans="1:29" x14ac:dyDescent="0.25">
      <c r="A42" s="50" t="s">
        <v>6</v>
      </c>
      <c r="B42" s="50">
        <v>-1.8931782912135653E-2</v>
      </c>
      <c r="E42" s="50">
        <v>6.7058784665413707E-2</v>
      </c>
      <c r="F42" s="50">
        <v>0.21194774835086352</v>
      </c>
      <c r="G42" s="50">
        <v>3.7204687930991728E-2</v>
      </c>
      <c r="H42" s="50">
        <v>0</v>
      </c>
      <c r="I42" s="50">
        <v>8.3359570142177736E-2</v>
      </c>
      <c r="J42" s="50">
        <v>5.5339504680794974E-2</v>
      </c>
      <c r="L42" s="50">
        <v>5.3487338577790644E-3</v>
      </c>
      <c r="M42" s="50">
        <v>-1.5357343657377995E-2</v>
      </c>
      <c r="O42" s="50">
        <v>-1.8279847503022287E-3</v>
      </c>
      <c r="P42" s="50">
        <v>-1.4886708448562993E-2</v>
      </c>
      <c r="Q42" s="50">
        <v>-0.16920927321050114</v>
      </c>
      <c r="R42" s="50">
        <v>3.3308257610452835E-2</v>
      </c>
      <c r="S42" s="50">
        <v>-2.2694861463759024E-2</v>
      </c>
      <c r="X42" s="50">
        <v>3.0025562969393238E-3</v>
      </c>
      <c r="Y42" s="50">
        <v>-3.1790638414639347E-2</v>
      </c>
      <c r="Z42" s="50">
        <v>-3.1693210212535322E-2</v>
      </c>
      <c r="AA42" s="50">
        <v>-1.3077664015311964E-2</v>
      </c>
      <c r="AC42" s="50">
        <v>-0.11057934067808338</v>
      </c>
    </row>
    <row r="43" spans="1:29" x14ac:dyDescent="0.25">
      <c r="A43" s="50" t="s">
        <v>7</v>
      </c>
      <c r="B43" s="50">
        <v>-1.3584881726634445E-2</v>
      </c>
      <c r="E43" s="50">
        <v>-1.671265684385901E-2</v>
      </c>
      <c r="F43" s="50">
        <v>6.5862452557067259E-3</v>
      </c>
      <c r="G43" s="50">
        <v>-1.1676109338065795E-3</v>
      </c>
      <c r="H43" s="50">
        <v>0</v>
      </c>
      <c r="I43" s="50">
        <v>-7.6324077852857192E-3</v>
      </c>
      <c r="J43" s="50">
        <v>-7.6202652354452382E-3</v>
      </c>
      <c r="L43" s="50">
        <v>-2.02907810833531E-2</v>
      </c>
      <c r="M43" s="50">
        <v>-2.7027971865134639E-2</v>
      </c>
      <c r="O43" s="50">
        <v>-2.2078836673709054E-3</v>
      </c>
      <c r="P43" s="50">
        <v>-1.1244035449019876E-2</v>
      </c>
      <c r="Q43" s="50">
        <v>-5.9474472629870434E-2</v>
      </c>
      <c r="R43" s="50">
        <v>-7.5307875401019681E-3</v>
      </c>
      <c r="S43" s="50">
        <v>-9.3277893597499568E-3</v>
      </c>
      <c r="X43" s="50">
        <v>-5.4981279297415732E-2</v>
      </c>
      <c r="Y43" s="50">
        <v>-2.1056154219363746E-3</v>
      </c>
      <c r="Z43" s="50">
        <v>-1.2537150013268484E-3</v>
      </c>
      <c r="AA43" s="50">
        <v>-5.2126508505730368E-4</v>
      </c>
      <c r="AC43" s="50">
        <v>-2.9543554624203827E-2</v>
      </c>
    </row>
    <row r="44" spans="1:29" x14ac:dyDescent="0.25">
      <c r="A44" s="50" t="s">
        <v>8</v>
      </c>
      <c r="B44" s="50">
        <v>-2.3239474184535949E-2</v>
      </c>
      <c r="E44" s="50">
        <v>-6.8377848353898749E-3</v>
      </c>
      <c r="F44" s="50">
        <v>3.5275990795982045E-3</v>
      </c>
      <c r="G44" s="50">
        <v>-3.4870006811952518E-3</v>
      </c>
      <c r="H44" s="50">
        <v>0</v>
      </c>
      <c r="I44" s="50">
        <v>-1.3114707554993275E-3</v>
      </c>
      <c r="J44" s="50">
        <v>0</v>
      </c>
      <c r="L44" s="50">
        <v>-1.6741354723068654E-2</v>
      </c>
      <c r="M44" s="50">
        <v>0</v>
      </c>
      <c r="O44" s="50">
        <v>0</v>
      </c>
      <c r="P44" s="50">
        <v>-4.0910849324070098E-4</v>
      </c>
      <c r="Q44" s="50">
        <v>-2.4279828648365993E-2</v>
      </c>
      <c r="R44" s="50">
        <v>-1.8370943199251619E-4</v>
      </c>
      <c r="S44" s="50">
        <v>0</v>
      </c>
      <c r="X44" s="50">
        <v>-2.0161254291387203E-3</v>
      </c>
      <c r="Y44" s="50">
        <v>-6.2576619707939611E-3</v>
      </c>
      <c r="Z44" s="50">
        <v>-2.0059440021229576E-3</v>
      </c>
      <c r="AA44" s="50">
        <v>-9.1333144223519121E-3</v>
      </c>
      <c r="AC44" s="50">
        <v>-3.8934096277608763E-3</v>
      </c>
    </row>
    <row r="45" spans="1:29" x14ac:dyDescent="0.25">
      <c r="A45" s="50" t="s">
        <v>9</v>
      </c>
      <c r="B45" s="50">
        <v>5.8646711587699108E-4</v>
      </c>
      <c r="E45" s="50">
        <v>0</v>
      </c>
      <c r="F45" s="50">
        <v>0</v>
      </c>
      <c r="G45" s="50">
        <v>-2.4303580599478055E-5</v>
      </c>
      <c r="H45" s="50">
        <v>0</v>
      </c>
      <c r="I45" s="50">
        <v>0</v>
      </c>
      <c r="J45" s="50">
        <v>0</v>
      </c>
      <c r="L45" s="50">
        <v>0</v>
      </c>
      <c r="M45" s="50">
        <v>0</v>
      </c>
      <c r="O45" s="50">
        <v>0</v>
      </c>
      <c r="P45" s="50">
        <v>0</v>
      </c>
      <c r="Q45" s="50">
        <v>-3.4577111798890752E-4</v>
      </c>
      <c r="R45" s="50">
        <v>0</v>
      </c>
      <c r="S45" s="50">
        <v>0</v>
      </c>
      <c r="X45" s="50">
        <v>0</v>
      </c>
      <c r="Y45" s="50">
        <v>-4.5905291609985802E-4</v>
      </c>
      <c r="Z45" s="50">
        <v>0</v>
      </c>
      <c r="AA45" s="50">
        <v>-1.1892941261016153E-4</v>
      </c>
      <c r="AC45" s="50">
        <v>0</v>
      </c>
    </row>
    <row r="46" spans="1:29" x14ac:dyDescent="0.25">
      <c r="A46" s="50" t="s">
        <v>23</v>
      </c>
      <c r="B46" s="50">
        <v>1.5384918262440926E-2</v>
      </c>
      <c r="E46" s="50">
        <v>0</v>
      </c>
      <c r="F46" s="50">
        <v>3.1173315922095463E-2</v>
      </c>
      <c r="G46" s="50">
        <v>0</v>
      </c>
      <c r="H46" s="50">
        <v>-0.25785984003805784</v>
      </c>
      <c r="I46" s="50">
        <v>2.0143025374425184E-2</v>
      </c>
      <c r="J46" s="50">
        <v>0</v>
      </c>
      <c r="L46" s="50">
        <v>2.6689866649610212E-2</v>
      </c>
      <c r="M46" s="50">
        <v>0</v>
      </c>
      <c r="O46" s="50">
        <v>0</v>
      </c>
      <c r="P46" s="50">
        <v>0</v>
      </c>
      <c r="Q46" s="50">
        <v>5.6843498385606879E-2</v>
      </c>
      <c r="R46" s="50">
        <v>1.872677672269555E-2</v>
      </c>
      <c r="S46" s="50">
        <v>0</v>
      </c>
      <c r="X46" s="50">
        <v>7.1618673398288922E-3</v>
      </c>
      <c r="Y46" s="50">
        <v>1.5016571339719902E-4</v>
      </c>
      <c r="Z46" s="50">
        <v>-1.4835627515701039E-4</v>
      </c>
      <c r="AA46" s="50">
        <v>0</v>
      </c>
      <c r="AC46" s="50">
        <v>5.0905470550617733E-2</v>
      </c>
    </row>
    <row r="47" spans="1:29" x14ac:dyDescent="0.25">
      <c r="A47" s="50" t="s">
        <v>139</v>
      </c>
      <c r="B47" s="50">
        <v>0</v>
      </c>
      <c r="E47" s="50">
        <v>0</v>
      </c>
      <c r="F47" s="50">
        <v>7.2655917424726442E-3</v>
      </c>
      <c r="G47" s="50">
        <v>0</v>
      </c>
      <c r="H47" s="50">
        <v>0</v>
      </c>
      <c r="I47" s="50">
        <v>1.9154104845734408E-2</v>
      </c>
      <c r="J47" s="50">
        <v>0</v>
      </c>
      <c r="L47" s="50">
        <v>4.3897268055126479E-3</v>
      </c>
      <c r="M47" s="50">
        <v>0</v>
      </c>
      <c r="O47" s="50">
        <v>0</v>
      </c>
      <c r="P47" s="50">
        <v>0</v>
      </c>
      <c r="Q47" s="50">
        <v>4.2370951083123436E-2</v>
      </c>
      <c r="R47" s="50">
        <v>1.8608252819387352E-2</v>
      </c>
      <c r="S47" s="50">
        <v>0</v>
      </c>
      <c r="X47" s="50">
        <v>0</v>
      </c>
      <c r="Y47" s="50">
        <v>3.5042711771426727E-3</v>
      </c>
      <c r="Z47" s="50">
        <v>0</v>
      </c>
      <c r="AA47" s="50">
        <v>0</v>
      </c>
      <c r="AC47" s="50">
        <v>5.7930786947028384E-2</v>
      </c>
    </row>
    <row r="48" spans="1:29" x14ac:dyDescent="0.25">
      <c r="A48" s="50" t="s">
        <v>12</v>
      </c>
      <c r="B48" s="50">
        <v>-9.5267264533344345E-2</v>
      </c>
      <c r="E48" s="50">
        <v>0</v>
      </c>
      <c r="F48" s="50">
        <v>1.2329063979987363E-2</v>
      </c>
      <c r="G48" s="50">
        <v>-3.9067241498194688E-3</v>
      </c>
      <c r="H48" s="50">
        <v>0</v>
      </c>
      <c r="I48" s="50">
        <v>8.55254162478742E-5</v>
      </c>
      <c r="J48" s="50">
        <v>0</v>
      </c>
      <c r="L48" s="50">
        <v>-3.0580514393919261E-2</v>
      </c>
      <c r="M48" s="50">
        <v>0</v>
      </c>
      <c r="O48" s="50">
        <v>0</v>
      </c>
      <c r="P48" s="50">
        <v>0</v>
      </c>
      <c r="Q48" s="50">
        <v>-2.9767311007318879E-3</v>
      </c>
      <c r="R48" s="50">
        <v>1.8593623535635415E-3</v>
      </c>
      <c r="S48" s="50">
        <v>0</v>
      </c>
      <c r="X48" s="50">
        <v>-1.4822152046909041E-4</v>
      </c>
      <c r="Y48" s="50">
        <v>-5.3715687277133594E-3</v>
      </c>
      <c r="Z48" s="50">
        <v>-1.3925548005869119E-2</v>
      </c>
      <c r="AA48" s="50">
        <v>-6.774854874688401E-3</v>
      </c>
      <c r="AC48" s="50">
        <v>-6.2490703418053135E-2</v>
      </c>
    </row>
    <row r="49" spans="1:29" x14ac:dyDescent="0.25">
      <c r="A49" s="50" t="s">
        <v>13</v>
      </c>
      <c r="B49" s="50">
        <v>-1.5558355575484628E-2</v>
      </c>
      <c r="E49" s="50">
        <v>0</v>
      </c>
      <c r="F49" s="50">
        <v>1.6543948764954599E-2</v>
      </c>
      <c r="G49" s="50">
        <v>-1.7085756187352301E-2</v>
      </c>
      <c r="H49" s="50">
        <v>0</v>
      </c>
      <c r="I49" s="50">
        <v>3.8025339746643391E-3</v>
      </c>
      <c r="J49" s="50">
        <v>0</v>
      </c>
      <c r="L49" s="50">
        <v>-1.805660779183196E-3</v>
      </c>
      <c r="M49" s="50">
        <v>0</v>
      </c>
      <c r="O49" s="50">
        <v>0</v>
      </c>
      <c r="P49" s="50">
        <v>2.2588480406486346E-3</v>
      </c>
      <c r="Q49" s="50">
        <v>-8.1280021622991028E-2</v>
      </c>
      <c r="R49" s="50">
        <v>1.2128946105205768E-2</v>
      </c>
      <c r="S49" s="50">
        <v>0</v>
      </c>
      <c r="X49" s="50">
        <v>0</v>
      </c>
      <c r="Y49" s="50">
        <v>-0.11749091769530061</v>
      </c>
      <c r="Z49" s="50">
        <v>-4.3113964445464351E-2</v>
      </c>
      <c r="AA49" s="50">
        <v>-0.16298403108679807</v>
      </c>
      <c r="AC49" s="50">
        <v>-9.7705821323672393E-2</v>
      </c>
    </row>
    <row r="50" spans="1:29" x14ac:dyDescent="0.25">
      <c r="A50" s="50" t="s">
        <v>14</v>
      </c>
      <c r="B50" s="50">
        <v>-0.1056518705758603</v>
      </c>
      <c r="E50" s="50">
        <v>0</v>
      </c>
      <c r="F50" s="50">
        <v>1.1192938630295694E-2</v>
      </c>
      <c r="G50" s="50">
        <v>-5.0509675373487293E-4</v>
      </c>
      <c r="H50" s="50">
        <v>9.3876054272093879E-3</v>
      </c>
      <c r="I50" s="50">
        <v>2.5526770226867099E-3</v>
      </c>
      <c r="J50" s="50">
        <v>0</v>
      </c>
      <c r="L50" s="50">
        <v>2.0954641047886531E-2</v>
      </c>
      <c r="M50" s="50">
        <v>0</v>
      </c>
      <c r="O50" s="50">
        <v>0</v>
      </c>
      <c r="P50" s="50">
        <v>0</v>
      </c>
      <c r="Q50" s="50">
        <v>-9.1976407109415452E-3</v>
      </c>
      <c r="R50" s="50">
        <v>7.7870204473487192E-3</v>
      </c>
      <c r="S50" s="50">
        <v>0</v>
      </c>
      <c r="X50" s="50">
        <v>-6.0874701323025065E-5</v>
      </c>
      <c r="Y50" s="50">
        <v>-5.3546851523947651E-4</v>
      </c>
      <c r="Z50" s="50">
        <v>-3.7176656795549091E-3</v>
      </c>
      <c r="AA50" s="50">
        <v>-6.9333317138689911E-4</v>
      </c>
      <c r="AC50" s="50">
        <v>-6.9542879763867839E-3</v>
      </c>
    </row>
    <row r="51" spans="1:29" x14ac:dyDescent="0.25">
      <c r="A51" s="50" t="s">
        <v>15</v>
      </c>
      <c r="B51" s="50">
        <v>0.13165577545142357</v>
      </c>
      <c r="E51" s="50">
        <v>0</v>
      </c>
      <c r="F51" s="50">
        <v>0.11387202038854086</v>
      </c>
      <c r="G51" s="50">
        <v>0.24335380940782053</v>
      </c>
      <c r="H51" s="50">
        <v>-0.21745507884121745</v>
      </c>
      <c r="I51" s="50">
        <v>0.16755886040388751</v>
      </c>
      <c r="J51" s="50">
        <v>4.0749501190706056E-2</v>
      </c>
      <c r="L51" s="50">
        <v>-0.13126549748367694</v>
      </c>
      <c r="M51" s="50">
        <v>0</v>
      </c>
      <c r="O51" s="50">
        <v>1.8110899226937191E-3</v>
      </c>
      <c r="P51" s="50">
        <v>6.8190636144757608E-2</v>
      </c>
      <c r="Q51" s="50">
        <v>0.12462492194200585</v>
      </c>
      <c r="R51" s="50">
        <v>5.2585105101071256E-2</v>
      </c>
      <c r="S51" s="50">
        <v>0.13098535813217255</v>
      </c>
      <c r="X51" s="50">
        <v>3.3810410408123638E-2</v>
      </c>
      <c r="Y51" s="50">
        <v>1.0691152268644255E-3</v>
      </c>
      <c r="Z51" s="50">
        <v>-1.3183554519859524E-2</v>
      </c>
      <c r="AA51" s="50">
        <v>-7.7082489266951659E-3</v>
      </c>
      <c r="AC51" s="50">
        <v>0.27423052476841275</v>
      </c>
    </row>
    <row r="52" spans="1:29" x14ac:dyDescent="0.25">
      <c r="A52" s="50" t="s">
        <v>16</v>
      </c>
      <c r="B52" s="50">
        <v>-0.29482150574748123</v>
      </c>
      <c r="E52" s="50">
        <v>0</v>
      </c>
      <c r="F52" s="50">
        <v>0</v>
      </c>
      <c r="G52" s="50">
        <v>-1.3700193911320022E-4</v>
      </c>
      <c r="H52" s="50">
        <v>0</v>
      </c>
      <c r="I52" s="50">
        <v>-9.9306296800551598E-5</v>
      </c>
      <c r="J52" s="50">
        <v>0</v>
      </c>
      <c r="L52" s="50">
        <v>7.5845351215027695E-3</v>
      </c>
      <c r="M52" s="50">
        <v>0</v>
      </c>
      <c r="O52" s="50">
        <v>0</v>
      </c>
      <c r="P52" s="50">
        <v>0</v>
      </c>
      <c r="Q52" s="50">
        <v>-9.7392320309036984E-4</v>
      </c>
      <c r="R52" s="50">
        <v>0</v>
      </c>
      <c r="S52" s="50">
        <v>0</v>
      </c>
      <c r="X52" s="50">
        <v>0</v>
      </c>
      <c r="Y52" s="50">
        <v>0</v>
      </c>
      <c r="Z52" s="50">
        <v>-9.426311847861215E-3</v>
      </c>
      <c r="AA52" s="50">
        <v>0</v>
      </c>
      <c r="AC52" s="50">
        <v>0</v>
      </c>
    </row>
    <row r="53" spans="1:29" x14ac:dyDescent="0.25">
      <c r="A53" s="50" t="s">
        <v>17</v>
      </c>
      <c r="B53" s="50">
        <v>0.17326248698351918</v>
      </c>
      <c r="E53" s="50">
        <v>0</v>
      </c>
      <c r="F53" s="50">
        <v>0.11503619821600268</v>
      </c>
      <c r="G53" s="50">
        <v>0.26034246386131155</v>
      </c>
      <c r="H53" s="50">
        <v>1.5328199486615329E-2</v>
      </c>
      <c r="I53" s="50">
        <v>0.16961495153755987</v>
      </c>
      <c r="J53" s="50">
        <v>2.5101370921027225E-2</v>
      </c>
      <c r="L53" s="50">
        <v>8.4473247588487912E-2</v>
      </c>
      <c r="M53" s="50">
        <v>0</v>
      </c>
      <c r="O53" s="50">
        <v>6.1101184254143967E-4</v>
      </c>
      <c r="P53" s="50">
        <v>6.3938686891771943E-2</v>
      </c>
      <c r="Q53" s="50">
        <v>4.2370420409191839E-2</v>
      </c>
      <c r="R53" s="50">
        <v>2.3941828468256338E-2</v>
      </c>
      <c r="S53" s="50">
        <v>0</v>
      </c>
      <c r="X53" s="50">
        <v>0</v>
      </c>
      <c r="Y53" s="50">
        <v>0.22067329719047601</v>
      </c>
      <c r="Z53" s="50">
        <v>0.55168629154048476</v>
      </c>
      <c r="AA53" s="50">
        <v>0.39518395503095466</v>
      </c>
      <c r="AC53" s="50">
        <v>8.279752636277915E-2</v>
      </c>
    </row>
    <row r="54" spans="1:29" x14ac:dyDescent="0.25">
      <c r="A54" s="50" t="s">
        <v>140</v>
      </c>
      <c r="B54" s="50">
        <v>8.6656847208886924E-3</v>
      </c>
      <c r="E54" s="50">
        <v>0</v>
      </c>
      <c r="F54" s="50">
        <v>0</v>
      </c>
      <c r="G54" s="50">
        <v>-2.9433264637812401E-5</v>
      </c>
      <c r="H54" s="50">
        <v>-0.33333333333333331</v>
      </c>
      <c r="I54" s="50">
        <v>3.4742929677027538E-3</v>
      </c>
      <c r="J54" s="50">
        <v>0</v>
      </c>
      <c r="L54" s="50">
        <v>0</v>
      </c>
      <c r="M54" s="50">
        <v>0</v>
      </c>
      <c r="O54" s="50">
        <v>0</v>
      </c>
      <c r="P54" s="50">
        <v>0</v>
      </c>
      <c r="Q54" s="50">
        <v>-3.8921910919997334E-4</v>
      </c>
      <c r="R54" s="50">
        <v>8.6324909576138771E-4</v>
      </c>
      <c r="S54" s="50">
        <v>0.10328452710724179</v>
      </c>
      <c r="X54" s="50">
        <v>0</v>
      </c>
      <c r="Y54" s="50">
        <v>-2.4528084534762031E-4</v>
      </c>
      <c r="Z54" s="50">
        <v>0</v>
      </c>
      <c r="AA54" s="50">
        <v>0</v>
      </c>
      <c r="AC54" s="50">
        <v>1.190440582657853E-3</v>
      </c>
    </row>
    <row r="55" spans="1:29" x14ac:dyDescent="0.25">
      <c r="A55" s="50" t="s">
        <v>141</v>
      </c>
      <c r="B55" s="50">
        <v>0.20398126902564845</v>
      </c>
      <c r="E55" s="50">
        <v>0</v>
      </c>
      <c r="F55" s="50">
        <v>5.4813840250957466E-2</v>
      </c>
      <c r="G55" s="50">
        <v>5.4405569520554524E-2</v>
      </c>
      <c r="H55" s="50">
        <v>0.41290795746241293</v>
      </c>
      <c r="I55" s="50">
        <v>8.796384174610361E-2</v>
      </c>
      <c r="J55" s="50">
        <v>0</v>
      </c>
      <c r="L55" s="50">
        <v>6.2191497698786263E-2</v>
      </c>
      <c r="M55" s="50">
        <v>0</v>
      </c>
      <c r="O55" s="50">
        <v>-1.9724699550558632E-2</v>
      </c>
      <c r="P55" s="50">
        <v>0</v>
      </c>
      <c r="Q55" s="50">
        <v>3.033312363530519E-2</v>
      </c>
      <c r="R55" s="50">
        <v>3.7730109219776898E-3</v>
      </c>
      <c r="S55" s="50">
        <v>8.2311040759794216E-2</v>
      </c>
      <c r="X55" s="50">
        <v>0</v>
      </c>
      <c r="Y55" s="50">
        <v>-8.5980124593415697E-2</v>
      </c>
      <c r="Z55" s="50">
        <v>0.25653592514127588</v>
      </c>
      <c r="AA55" s="50">
        <v>-4.0088379223543136E-2</v>
      </c>
      <c r="AC55" s="50">
        <v>9.3692731796504142E-2</v>
      </c>
    </row>
    <row r="56" spans="1:29" x14ac:dyDescent="0.25">
      <c r="A56" s="50" t="s">
        <v>20</v>
      </c>
      <c r="B56" s="50">
        <v>-1.2158991200355586E-3</v>
      </c>
      <c r="E56" s="50">
        <v>0.57770800627943486</v>
      </c>
      <c r="F56" s="50">
        <v>0</v>
      </c>
      <c r="G56" s="50">
        <v>-0.5633067232755149</v>
      </c>
      <c r="H56" s="50">
        <v>0</v>
      </c>
      <c r="I56" s="50">
        <v>-0.50754494985867737</v>
      </c>
      <c r="J56" s="50">
        <v>-2.1427820644603562E-2</v>
      </c>
      <c r="L56" s="50">
        <v>0</v>
      </c>
      <c r="M56" s="50">
        <v>0</v>
      </c>
      <c r="O56" s="50">
        <v>0</v>
      </c>
      <c r="P56" s="50">
        <v>-1.0118415570244385E-2</v>
      </c>
      <c r="Q56" s="50">
        <v>-9.0592018716068306E-4</v>
      </c>
      <c r="R56" s="50">
        <v>-7.257710095579295E-3</v>
      </c>
      <c r="S56" s="50">
        <v>0</v>
      </c>
      <c r="X56" s="50">
        <v>-1.0354840466038993E-3</v>
      </c>
      <c r="Y56" s="50">
        <v>-6.1394950793272539E-5</v>
      </c>
      <c r="Z56" s="50">
        <v>-0.68186817870864225</v>
      </c>
      <c r="AA56" s="50">
        <v>-0.14777612120071135</v>
      </c>
      <c r="AC56" s="50">
        <v>-0.15128419137277926</v>
      </c>
    </row>
    <row r="57" spans="1:29" x14ac:dyDescent="0.25">
      <c r="A57" s="50" t="s">
        <v>21</v>
      </c>
      <c r="B57" s="50">
        <v>2.6242355707347668E-2</v>
      </c>
      <c r="E57" s="50">
        <v>0</v>
      </c>
      <c r="F57" s="50">
        <v>2.6579722687231001E-2</v>
      </c>
      <c r="G57" s="50">
        <v>-5.4189329742176896E-3</v>
      </c>
      <c r="H57" s="50">
        <v>0</v>
      </c>
      <c r="I57" s="50">
        <v>3.2328516588282355E-2</v>
      </c>
      <c r="J57" s="50">
        <v>6.1506404067709339E-2</v>
      </c>
      <c r="L57" s="50">
        <v>5.0337508056468812E-2</v>
      </c>
      <c r="M57" s="50">
        <v>0</v>
      </c>
      <c r="O57" s="50">
        <v>2.4717681342886218E-2</v>
      </c>
      <c r="P57" s="50">
        <v>-5.5007074609306683E-4</v>
      </c>
      <c r="Q57" s="50">
        <v>1.2730095627425355E-2</v>
      </c>
      <c r="R57" s="50">
        <v>-5.0216207769693125E-4</v>
      </c>
      <c r="S57" s="50">
        <v>-3.3146464136966952E-4</v>
      </c>
      <c r="X57" s="50">
        <v>-9.7176128717489565E-4</v>
      </c>
      <c r="Y57" s="50">
        <v>1.8722326563391432E-2</v>
      </c>
      <c r="Z57" s="50">
        <v>-5.1924696304953639E-4</v>
      </c>
      <c r="AA57" s="50">
        <v>-6.3078136118002266E-3</v>
      </c>
      <c r="AC57" s="50">
        <v>-8.0779959299675675E-3</v>
      </c>
    </row>
    <row r="59" spans="1:29" x14ac:dyDescent="0.25">
      <c r="A59" s="50" t="s">
        <v>22</v>
      </c>
      <c r="B59" s="50">
        <v>-4.6677594599062525E-2</v>
      </c>
      <c r="E59" s="50">
        <v>-0.57770800627943486</v>
      </c>
      <c r="F59" s="50">
        <v>-0.38880664058253778</v>
      </c>
      <c r="G59" s="50">
        <v>3.2287825754703528E-2</v>
      </c>
      <c r="H59" s="50">
        <v>0.37102448983637099</v>
      </c>
      <c r="I59" s="50">
        <v>9.6592627818320453E-4</v>
      </c>
      <c r="J59" s="50">
        <v>-0.10592945553483912</v>
      </c>
      <c r="L59" s="50">
        <v>-9.2969350311475629E-2</v>
      </c>
      <c r="M59" s="50">
        <v>0</v>
      </c>
      <c r="O59" s="50">
        <v>-7.4150835575627072E-3</v>
      </c>
      <c r="P59" s="50">
        <v>-0.12371968476084072</v>
      </c>
      <c r="Q59" s="50">
        <v>-0.21354955514854296</v>
      </c>
      <c r="R59" s="50">
        <v>-0.13251367986199147</v>
      </c>
      <c r="S59" s="50">
        <v>-0.31624946135783893</v>
      </c>
      <c r="X59" s="50">
        <v>-3.8755936192381601E-2</v>
      </c>
      <c r="Y59" s="50">
        <v>-3.4434420543461616E-2</v>
      </c>
      <c r="Z59" s="50">
        <v>-4.2319390236302802E-2</v>
      </c>
      <c r="AA59" s="50">
        <v>-2.2851172935331343E-2</v>
      </c>
      <c r="AC59" s="50">
        <v>-0.23423448098714084</v>
      </c>
    </row>
    <row r="60" spans="1:29" x14ac:dyDescent="0.25">
      <c r="A60" s="50" t="s">
        <v>23</v>
      </c>
      <c r="B60" s="50">
        <v>1.5384918262440926E-2</v>
      </c>
      <c r="E60" s="50">
        <v>0</v>
      </c>
      <c r="F60" s="50">
        <v>3.8438907664568103E-2</v>
      </c>
      <c r="G60" s="50">
        <v>0</v>
      </c>
      <c r="H60" s="50">
        <v>-0.25785984003805784</v>
      </c>
      <c r="I60" s="50">
        <v>3.9297130220159592E-2</v>
      </c>
      <c r="J60" s="50">
        <v>0</v>
      </c>
      <c r="L60" s="50">
        <v>3.1079593455122866E-2</v>
      </c>
      <c r="M60" s="50">
        <v>0</v>
      </c>
      <c r="O60" s="50">
        <v>0</v>
      </c>
      <c r="P60" s="50">
        <v>0</v>
      </c>
      <c r="Q60" s="50">
        <v>9.9214449468730315E-2</v>
      </c>
      <c r="R60" s="50">
        <v>3.7335029542082898E-2</v>
      </c>
      <c r="S60" s="50">
        <v>0</v>
      </c>
      <c r="X60" s="50">
        <v>7.1618673398288922E-3</v>
      </c>
      <c r="Y60" s="50">
        <v>3.6544368905398719E-3</v>
      </c>
      <c r="Z60" s="50">
        <v>-1.4835627515701039E-4</v>
      </c>
      <c r="AA60" s="50">
        <v>0</v>
      </c>
      <c r="AC60" s="50">
        <v>0.10883625749764612</v>
      </c>
    </row>
    <row r="61" spans="1:29" x14ac:dyDescent="0.25">
      <c r="A61" s="50" t="s">
        <v>24</v>
      </c>
      <c r="B61" s="50">
        <v>6.2662197493094096E-3</v>
      </c>
      <c r="E61" s="50">
        <v>0</v>
      </c>
      <c r="F61" s="50">
        <v>0.32378801023073867</v>
      </c>
      <c r="G61" s="50">
        <v>0.53643783049502902</v>
      </c>
      <c r="H61" s="50">
        <v>-0.11316464979831309</v>
      </c>
      <c r="I61" s="50">
        <v>0.43495337677205215</v>
      </c>
      <c r="J61" s="50">
        <v>6.585087211173328E-2</v>
      </c>
      <c r="L61" s="50">
        <v>1.1552248799884091E-2</v>
      </c>
      <c r="M61" s="50">
        <v>0</v>
      </c>
      <c r="O61" s="50">
        <v>-1.7302597785323472E-2</v>
      </c>
      <c r="P61" s="50">
        <v>0.13438817107717818</v>
      </c>
      <c r="Q61" s="50">
        <v>0.10251093023954799</v>
      </c>
      <c r="R61" s="50">
        <v>0.10293852249318469</v>
      </c>
      <c r="S61" s="50">
        <v>0.31658092599920856</v>
      </c>
      <c r="X61" s="50">
        <v>3.360131418633152E-2</v>
      </c>
      <c r="Y61" s="50">
        <v>1.2119052040323708E-2</v>
      </c>
      <c r="Z61" s="50">
        <v>0.72485517218315154</v>
      </c>
      <c r="AA61" s="50">
        <v>0.17693510774784293</v>
      </c>
      <c r="AC61" s="50">
        <v>0.28476041079224151</v>
      </c>
    </row>
    <row r="62" spans="1:29" x14ac:dyDescent="0.25">
      <c r="A62" s="50" t="s">
        <v>20</v>
      </c>
      <c r="B62" s="50">
        <v>-1.2158991200355586E-3</v>
      </c>
      <c r="E62" s="50">
        <v>0.57770800627943486</v>
      </c>
      <c r="F62" s="50">
        <v>0</v>
      </c>
      <c r="G62" s="50">
        <v>-0.5633067232755149</v>
      </c>
      <c r="H62" s="50">
        <v>0</v>
      </c>
      <c r="I62" s="50">
        <v>-0.50754494985867737</v>
      </c>
      <c r="J62" s="50">
        <v>-2.1427820644603562E-2</v>
      </c>
      <c r="L62" s="50">
        <v>0</v>
      </c>
      <c r="M62" s="50">
        <v>0</v>
      </c>
      <c r="O62" s="50">
        <v>0</v>
      </c>
      <c r="P62" s="50">
        <v>-1.0118415570244385E-2</v>
      </c>
      <c r="Q62" s="50">
        <v>-9.0592018716068306E-4</v>
      </c>
      <c r="R62" s="50">
        <v>-7.257710095579295E-3</v>
      </c>
      <c r="S62" s="50">
        <v>0</v>
      </c>
      <c r="X62" s="50">
        <v>-1.0354840466038993E-3</v>
      </c>
      <c r="Y62" s="50">
        <v>-6.1394950793272539E-5</v>
      </c>
      <c r="Z62" s="50">
        <v>-0.68186817870864225</v>
      </c>
      <c r="AA62" s="50">
        <v>-0.14777612120071135</v>
      </c>
      <c r="AC62" s="50">
        <v>-0.15128419137277926</v>
      </c>
    </row>
    <row r="63" spans="1:29" x14ac:dyDescent="0.25">
      <c r="A63" s="50" t="s">
        <v>21</v>
      </c>
      <c r="B63" s="50">
        <v>2.6242355707347668E-2</v>
      </c>
      <c r="E63" s="50">
        <v>0</v>
      </c>
      <c r="F63" s="50">
        <v>2.6579722687231001E-2</v>
      </c>
      <c r="G63" s="50">
        <v>-5.4189329742176896E-3</v>
      </c>
      <c r="H63" s="50">
        <v>0</v>
      </c>
      <c r="I63" s="50">
        <v>3.2328516588282355E-2</v>
      </c>
      <c r="J63" s="50">
        <v>6.1506404067709339E-2</v>
      </c>
      <c r="L63" s="50">
        <v>5.0337508056468812E-2</v>
      </c>
      <c r="M63" s="50">
        <v>0</v>
      </c>
      <c r="O63" s="50">
        <v>2.4717681342886218E-2</v>
      </c>
      <c r="P63" s="50">
        <v>-5.5007074609306683E-4</v>
      </c>
      <c r="Q63" s="50">
        <v>1.2730095627425355E-2</v>
      </c>
      <c r="R63" s="50">
        <v>-5.0216207769693125E-4</v>
      </c>
      <c r="S63" s="50">
        <v>-3.3146464136966952E-4</v>
      </c>
      <c r="X63" s="50">
        <v>-9.7176128717489565E-4</v>
      </c>
      <c r="Y63" s="50">
        <v>1.8722326563391432E-2</v>
      </c>
      <c r="Z63" s="50">
        <v>-5.1924696304953639E-4</v>
      </c>
      <c r="AA63" s="50">
        <v>-6.3078136118002266E-3</v>
      </c>
      <c r="AC63" s="50">
        <v>-8.0779959299675675E-3</v>
      </c>
    </row>
    <row r="64" spans="1:29" x14ac:dyDescent="0.25">
      <c r="A64" s="50" t="s">
        <v>25</v>
      </c>
      <c r="B64" s="50">
        <v>0.49392764300098357</v>
      </c>
      <c r="E64" s="50">
        <v>0</v>
      </c>
      <c r="F64" s="50">
        <v>0.30753159936292829</v>
      </c>
      <c r="G64" s="50">
        <v>0.5409917830217349</v>
      </c>
      <c r="H64" s="50">
        <v>0.21078107810781083</v>
      </c>
      <c r="I64" s="50">
        <v>0.44809429250794974</v>
      </c>
      <c r="J64" s="50">
        <v>6.585087211173328E-2</v>
      </c>
      <c r="L64" s="50">
        <v>1.7983313829926684E-2</v>
      </c>
      <c r="M64" s="50">
        <v>0</v>
      </c>
      <c r="O64" s="50">
        <v>-1.7302597785323472E-2</v>
      </c>
      <c r="P64" s="50">
        <v>0.13438817107717818</v>
      </c>
      <c r="Q64" s="50">
        <v>0.15807362432864641</v>
      </c>
      <c r="R64" s="50">
        <v>0.1110371434158984</v>
      </c>
      <c r="S64" s="50">
        <v>0.21329639889196678</v>
      </c>
      <c r="X64" s="50">
        <v>3.3810410408123638E-2</v>
      </c>
      <c r="Y64" s="50">
        <v>2.1316588389666991E-2</v>
      </c>
      <c r="Z64" s="50">
        <v>0.75192469771643677</v>
      </c>
      <c r="AA64" s="50">
        <v>0.18428436638130796</v>
      </c>
      <c r="AC64" s="50">
        <v>0.41094574855105209</v>
      </c>
    </row>
    <row r="65" spans="1:29" x14ac:dyDescent="0.25">
      <c r="A65" s="50" t="s">
        <v>83</v>
      </c>
      <c r="B65" s="50">
        <v>0.25443636574723794</v>
      </c>
      <c r="E65" s="50">
        <v>0</v>
      </c>
      <c r="F65" s="50">
        <v>0.15227586245589625</v>
      </c>
      <c r="G65" s="50">
        <v>0.16272873173285873</v>
      </c>
      <c r="H65" s="50">
        <v>0.20205353868720205</v>
      </c>
      <c r="I65" s="50">
        <v>0.15503508512278966</v>
      </c>
      <c r="J65" s="50">
        <v>1.2832271352255906E-2</v>
      </c>
      <c r="L65" s="50">
        <v>-6.3021107815650401E-2</v>
      </c>
      <c r="M65" s="50">
        <v>0</v>
      </c>
      <c r="O65" s="50">
        <v>0</v>
      </c>
      <c r="P65" s="50">
        <v>4.2572641895518973E-2</v>
      </c>
      <c r="Q65" s="50">
        <v>0.20874498359973354</v>
      </c>
      <c r="R65" s="50">
        <v>0</v>
      </c>
      <c r="S65" s="50">
        <v>0</v>
      </c>
      <c r="X65" s="50">
        <v>7.1618673398288922E-3</v>
      </c>
      <c r="Y65" s="50">
        <v>0.28748237846509889</v>
      </c>
      <c r="Z65" s="50">
        <v>0.39398825577401575</v>
      </c>
      <c r="AA65" s="50">
        <v>6.4165023381799385E-2</v>
      </c>
      <c r="AC65" s="50">
        <v>0.29628189729130827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F86C04-8289-4A09-9465-D7E4CE1E2EEC}">
  <sheetPr codeName="Sheet2"/>
  <dimension ref="B1:BS127"/>
  <sheetViews>
    <sheetView zoomScaleNormal="100" workbookViewId="0">
      <selection activeCell="AZ79" sqref="AZ79"/>
    </sheetView>
  </sheetViews>
  <sheetFormatPr defaultRowHeight="15" x14ac:dyDescent="0.25"/>
  <cols>
    <col min="3" max="3" width="13.85546875" bestFit="1" customWidth="1"/>
    <col min="4" max="4" width="8.85546875" bestFit="1" customWidth="1"/>
    <col min="5" max="5" width="11.5703125" bestFit="1" customWidth="1"/>
    <col min="6" max="6" width="5.140625" bestFit="1" customWidth="1"/>
    <col min="7" max="7" width="7.140625" bestFit="1" customWidth="1"/>
    <col min="8" max="8" width="6.85546875" bestFit="1" customWidth="1"/>
    <col min="10" max="10" width="13.85546875" bestFit="1" customWidth="1"/>
    <col min="11" max="11" width="8.85546875" bestFit="1" customWidth="1"/>
    <col min="12" max="12" width="11.5703125" bestFit="1" customWidth="1"/>
    <col min="13" max="13" width="5.140625" bestFit="1" customWidth="1"/>
    <col min="14" max="14" width="7.140625" bestFit="1" customWidth="1"/>
    <col min="15" max="15" width="6.85546875" bestFit="1" customWidth="1"/>
    <col min="17" max="17" width="13.85546875" bestFit="1" customWidth="1"/>
    <col min="18" max="18" width="8.85546875" bestFit="1" customWidth="1"/>
    <col min="19" max="19" width="11.5703125" bestFit="1" customWidth="1"/>
    <col min="20" max="20" width="5.140625" bestFit="1" customWidth="1"/>
    <col min="21" max="21" width="7.140625" bestFit="1" customWidth="1"/>
    <col min="22" max="22" width="6.85546875" bestFit="1" customWidth="1"/>
    <col min="24" max="24" width="13.85546875" bestFit="1" customWidth="1"/>
    <col min="25" max="25" width="8.85546875" bestFit="1" customWidth="1"/>
    <col min="26" max="26" width="11.5703125" bestFit="1" customWidth="1"/>
    <col min="27" max="27" width="5.140625" bestFit="1" customWidth="1"/>
    <col min="28" max="28" width="7.140625" bestFit="1" customWidth="1"/>
    <col min="29" max="29" width="6.85546875" bestFit="1" customWidth="1"/>
    <col min="31" max="31" width="13.85546875" bestFit="1" customWidth="1"/>
    <col min="32" max="32" width="8.85546875" bestFit="1" customWidth="1"/>
    <col min="33" max="33" width="11.5703125" bestFit="1" customWidth="1"/>
    <col min="34" max="34" width="5.140625" bestFit="1" customWidth="1"/>
    <col min="35" max="35" width="7.140625" bestFit="1" customWidth="1"/>
    <col min="36" max="36" width="6.85546875" bestFit="1" customWidth="1"/>
    <col min="38" max="38" width="13.85546875" bestFit="1" customWidth="1"/>
    <col min="39" max="39" width="8.85546875" bestFit="1" customWidth="1"/>
    <col min="40" max="40" width="11.5703125" bestFit="1" customWidth="1"/>
    <col min="41" max="41" width="5.140625" bestFit="1" customWidth="1"/>
    <col min="42" max="42" width="7.140625" bestFit="1" customWidth="1"/>
    <col min="43" max="43" width="6.85546875" bestFit="1" customWidth="1"/>
    <col min="45" max="45" width="13.85546875" bestFit="1" customWidth="1"/>
    <col min="46" max="46" width="8.85546875" bestFit="1" customWidth="1"/>
    <col min="47" max="47" width="11.5703125" bestFit="1" customWidth="1"/>
    <col min="48" max="48" width="5.140625" bestFit="1" customWidth="1"/>
    <col min="49" max="49" width="7.140625" bestFit="1" customWidth="1"/>
    <col min="50" max="50" width="6.85546875" bestFit="1" customWidth="1"/>
    <col min="52" max="52" width="14.7109375" bestFit="1" customWidth="1"/>
    <col min="53" max="53" width="8.85546875" bestFit="1" customWidth="1"/>
    <col min="54" max="54" width="11.5703125" bestFit="1" customWidth="1"/>
    <col min="55" max="55" width="5.140625" bestFit="1" customWidth="1"/>
    <col min="56" max="56" width="7.140625" bestFit="1" customWidth="1"/>
    <col min="57" max="57" width="6.85546875" bestFit="1" customWidth="1"/>
    <col min="59" max="59" width="17.7109375" bestFit="1" customWidth="1"/>
    <col min="60" max="60" width="8.85546875" bestFit="1" customWidth="1"/>
    <col min="61" max="61" width="11.5703125" bestFit="1" customWidth="1"/>
    <col min="62" max="62" width="5.140625" bestFit="1" customWidth="1"/>
    <col min="63" max="63" width="7.140625" bestFit="1" customWidth="1"/>
    <col min="64" max="64" width="6.85546875" bestFit="1" customWidth="1"/>
    <col min="66" max="66" width="13.85546875" bestFit="1" customWidth="1"/>
    <col min="67" max="67" width="8.85546875" bestFit="1" customWidth="1"/>
    <col min="68" max="68" width="11.5703125" bestFit="1" customWidth="1"/>
    <col min="69" max="69" width="5.140625" bestFit="1" customWidth="1"/>
    <col min="70" max="70" width="7.140625" bestFit="1" customWidth="1"/>
    <col min="71" max="71" width="6.85546875" bestFit="1" customWidth="1"/>
  </cols>
  <sheetData>
    <row r="1" spans="2:71" x14ac:dyDescent="0.25">
      <c r="C1" s="31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</row>
    <row r="2" spans="2:71" x14ac:dyDescent="0.25">
      <c r="C2" s="31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</row>
    <row r="3" spans="2:71" x14ac:dyDescent="0.25">
      <c r="C3" t="s">
        <v>74</v>
      </c>
      <c r="J3" t="s">
        <v>75</v>
      </c>
      <c r="Q3" t="s">
        <v>76</v>
      </c>
      <c r="X3" t="s">
        <v>77</v>
      </c>
      <c r="AE3" t="s">
        <v>78</v>
      </c>
      <c r="AL3" t="s">
        <v>79</v>
      </c>
      <c r="AS3" t="s">
        <v>80</v>
      </c>
      <c r="AZ3" t="s">
        <v>81</v>
      </c>
      <c r="BG3" t="s">
        <v>82</v>
      </c>
      <c r="BN3" t="s">
        <v>84</v>
      </c>
    </row>
    <row r="4" spans="2:71" x14ac:dyDescent="0.25">
      <c r="C4" s="10" t="s">
        <v>71</v>
      </c>
      <c r="D4" s="10" t="s">
        <v>24</v>
      </c>
      <c r="E4" s="10" t="s">
        <v>20</v>
      </c>
      <c r="F4" s="10" t="s">
        <v>21</v>
      </c>
      <c r="G4" s="10" t="s">
        <v>25</v>
      </c>
      <c r="H4" s="10" t="s">
        <v>83</v>
      </c>
      <c r="J4" s="10" t="s">
        <v>71</v>
      </c>
      <c r="K4" s="10" t="s">
        <v>24</v>
      </c>
      <c r="L4" s="10" t="s">
        <v>20</v>
      </c>
      <c r="M4" s="10" t="s">
        <v>21</v>
      </c>
      <c r="N4" s="10" t="s">
        <v>25</v>
      </c>
      <c r="O4" s="10" t="s">
        <v>83</v>
      </c>
      <c r="Q4" s="10" t="s">
        <v>71</v>
      </c>
      <c r="R4" s="10" t="s">
        <v>24</v>
      </c>
      <c r="S4" s="10" t="s">
        <v>20</v>
      </c>
      <c r="T4" s="10" t="s">
        <v>21</v>
      </c>
      <c r="U4" s="10" t="s">
        <v>25</v>
      </c>
      <c r="V4" s="10" t="s">
        <v>83</v>
      </c>
      <c r="X4" s="10" t="s">
        <v>71</v>
      </c>
      <c r="Y4" s="10" t="s">
        <v>24</v>
      </c>
      <c r="Z4" s="10" t="s">
        <v>20</v>
      </c>
      <c r="AA4" s="10" t="s">
        <v>21</v>
      </c>
      <c r="AB4" s="10" t="s">
        <v>25</v>
      </c>
      <c r="AC4" s="10" t="s">
        <v>83</v>
      </c>
      <c r="AE4" s="10" t="s">
        <v>71</v>
      </c>
      <c r="AF4" s="10" t="s">
        <v>24</v>
      </c>
      <c r="AG4" s="10" t="s">
        <v>20</v>
      </c>
      <c r="AH4" s="10" t="s">
        <v>21</v>
      </c>
      <c r="AI4" s="10" t="s">
        <v>25</v>
      </c>
      <c r="AJ4" s="10" t="s">
        <v>83</v>
      </c>
      <c r="AL4" s="10" t="s">
        <v>71</v>
      </c>
      <c r="AM4" s="10" t="s">
        <v>24</v>
      </c>
      <c r="AN4" s="10" t="s">
        <v>20</v>
      </c>
      <c r="AO4" s="10" t="s">
        <v>21</v>
      </c>
      <c r="AP4" s="10" t="s">
        <v>25</v>
      </c>
      <c r="AQ4" s="10" t="s">
        <v>83</v>
      </c>
      <c r="AS4" s="12" t="s">
        <v>71</v>
      </c>
      <c r="AT4" s="12" t="s">
        <v>24</v>
      </c>
      <c r="AU4" s="12" t="s">
        <v>20</v>
      </c>
      <c r="AV4" s="12" t="s">
        <v>21</v>
      </c>
      <c r="AW4" s="12" t="s">
        <v>25</v>
      </c>
      <c r="AX4" s="12" t="s">
        <v>83</v>
      </c>
      <c r="AZ4" s="10" t="s">
        <v>71</v>
      </c>
      <c r="BA4" s="10" t="s">
        <v>24</v>
      </c>
      <c r="BB4" s="10" t="s">
        <v>20</v>
      </c>
      <c r="BC4" s="10" t="s">
        <v>21</v>
      </c>
      <c r="BD4" s="10" t="s">
        <v>25</v>
      </c>
      <c r="BE4" s="10" t="s">
        <v>83</v>
      </c>
      <c r="BG4" s="10" t="s">
        <v>71</v>
      </c>
      <c r="BH4" s="10" t="s">
        <v>24</v>
      </c>
      <c r="BI4" s="10" t="s">
        <v>20</v>
      </c>
      <c r="BJ4" s="10" t="s">
        <v>21</v>
      </c>
      <c r="BK4" s="10" t="s">
        <v>25</v>
      </c>
      <c r="BL4" s="10" t="s">
        <v>83</v>
      </c>
      <c r="BN4" s="10" t="s">
        <v>71</v>
      </c>
      <c r="BO4" s="10" t="s">
        <v>24</v>
      </c>
      <c r="BP4" s="10" t="s">
        <v>20</v>
      </c>
      <c r="BQ4" s="10" t="s">
        <v>21</v>
      </c>
      <c r="BR4" s="10" t="s">
        <v>25</v>
      </c>
      <c r="BS4" s="10" t="s">
        <v>83</v>
      </c>
    </row>
    <row r="5" spans="2:71" x14ac:dyDescent="0.25">
      <c r="B5" s="9">
        <v>88</v>
      </c>
      <c r="C5" s="16">
        <v>2.0345797861252906</v>
      </c>
      <c r="D5" s="6">
        <v>95.021769677828146</v>
      </c>
      <c r="E5" s="6">
        <v>0</v>
      </c>
      <c r="F5" s="6">
        <v>2.9436505360465604</v>
      </c>
      <c r="G5" s="6">
        <v>86.267583304282766</v>
      </c>
      <c r="H5" s="6">
        <v>46.555436412640155</v>
      </c>
      <c r="I5" s="9">
        <v>88</v>
      </c>
      <c r="J5" s="16">
        <v>8.951469336878823</v>
      </c>
      <c r="K5" s="6">
        <v>87.95446244991625</v>
      </c>
      <c r="L5" s="6">
        <v>8.7570820197459417E-2</v>
      </c>
      <c r="M5" s="6">
        <v>3.0064973930074874</v>
      </c>
      <c r="N5" s="6">
        <v>61.09326553241749</v>
      </c>
      <c r="O5" s="6">
        <v>12.876434450980442</v>
      </c>
      <c r="P5" s="9">
        <v>88</v>
      </c>
      <c r="Q5" s="16">
        <v>3.8726952237463905</v>
      </c>
      <c r="R5" s="6">
        <v>91.7485003663528</v>
      </c>
      <c r="S5" s="6">
        <v>0</v>
      </c>
      <c r="T5" s="6">
        <v>4.3788044099007877</v>
      </c>
      <c r="U5" s="6">
        <v>64.73451255890221</v>
      </c>
      <c r="V5" s="6">
        <v>5.7874764901028852</v>
      </c>
      <c r="W5" s="9">
        <v>88</v>
      </c>
      <c r="X5" s="16">
        <v>0</v>
      </c>
      <c r="Y5" s="6">
        <v>100</v>
      </c>
      <c r="Z5" s="6">
        <v>0</v>
      </c>
      <c r="AA5" s="6">
        <v>0</v>
      </c>
      <c r="AB5" s="6">
        <v>93.829646558528694</v>
      </c>
      <c r="AC5" s="6">
        <v>54.569983860027456</v>
      </c>
      <c r="AD5" s="9">
        <v>88</v>
      </c>
      <c r="AE5" s="16">
        <v>11.545682791574732</v>
      </c>
      <c r="AF5" s="6">
        <v>87.490949829724727</v>
      </c>
      <c r="AG5" s="6">
        <v>0.71120309073477872</v>
      </c>
      <c r="AH5" s="6">
        <v>0.25216428796575258</v>
      </c>
      <c r="AI5" s="6">
        <v>57.626879957750553</v>
      </c>
      <c r="AJ5" s="6">
        <v>35.925817891694578</v>
      </c>
      <c r="AK5" s="9">
        <v>88</v>
      </c>
      <c r="AL5" s="16">
        <v>18.001173104109469</v>
      </c>
      <c r="AM5" s="6">
        <v>81.998826895890531</v>
      </c>
      <c r="AN5" s="6">
        <v>0</v>
      </c>
      <c r="AO5" s="6">
        <v>0</v>
      </c>
      <c r="AP5" s="6">
        <v>80.760313112430694</v>
      </c>
      <c r="AQ5" s="6">
        <v>0</v>
      </c>
      <c r="AR5" s="9">
        <v>88</v>
      </c>
      <c r="AS5" s="28">
        <v>0</v>
      </c>
      <c r="AT5" s="14">
        <v>100</v>
      </c>
      <c r="AU5" s="14">
        <v>0</v>
      </c>
      <c r="AV5" s="14">
        <v>0</v>
      </c>
      <c r="AW5" s="14">
        <v>31.182795698924728</v>
      </c>
      <c r="AX5" s="14">
        <v>0</v>
      </c>
      <c r="AY5" s="9">
        <v>88</v>
      </c>
      <c r="AZ5" s="16">
        <v>23.33008072385346</v>
      </c>
      <c r="BA5" s="6">
        <v>76.669919276146558</v>
      </c>
      <c r="BB5" s="6">
        <v>0</v>
      </c>
      <c r="BC5" s="6">
        <v>0</v>
      </c>
      <c r="BD5" s="6">
        <v>56.772820012419061</v>
      </c>
      <c r="BE5" s="6">
        <v>12.77388450279429</v>
      </c>
      <c r="BF5" s="9">
        <v>88</v>
      </c>
      <c r="BG5" s="16">
        <v>15.857877957873409</v>
      </c>
      <c r="BH5" s="6">
        <v>80.993923269683322</v>
      </c>
      <c r="BI5" s="6">
        <v>0.32002195612686046</v>
      </c>
      <c r="BJ5" s="6">
        <v>2.8281768163164021</v>
      </c>
      <c r="BK5" s="6">
        <v>61.313570859796833</v>
      </c>
      <c r="BL5" s="6">
        <v>11.497711803328945</v>
      </c>
      <c r="BM5" s="9">
        <v>88</v>
      </c>
      <c r="BN5" s="16">
        <v>5.1747335566639183</v>
      </c>
      <c r="BO5" s="6">
        <v>86.972385672307254</v>
      </c>
      <c r="BP5" s="6">
        <v>1.9082273115548325</v>
      </c>
      <c r="BQ5" s="6">
        <v>5.9446534594739999</v>
      </c>
      <c r="BR5" s="6">
        <v>60.061327208856831</v>
      </c>
      <c r="BS5" s="6">
        <v>15.999259753399912</v>
      </c>
    </row>
    <row r="6" spans="2:71" x14ac:dyDescent="0.25">
      <c r="B6" s="9">
        <v>133</v>
      </c>
      <c r="C6" s="16">
        <v>18.339205187118111</v>
      </c>
      <c r="D6" s="6">
        <v>80.973439837861932</v>
      </c>
      <c r="E6" s="6">
        <v>0</v>
      </c>
      <c r="F6" s="6">
        <v>0.68735497501995158</v>
      </c>
      <c r="G6" s="6">
        <v>81.898156558382581</v>
      </c>
      <c r="H6" s="6">
        <v>9.557602244777188</v>
      </c>
      <c r="I6" s="9">
        <v>133</v>
      </c>
      <c r="J6" s="18">
        <v>76.402613093506943</v>
      </c>
      <c r="K6" s="6">
        <v>23.530652808002088</v>
      </c>
      <c r="L6" s="6">
        <v>0</v>
      </c>
      <c r="M6" s="6">
        <v>6.6734098490976598E-2</v>
      </c>
      <c r="N6" s="6">
        <v>25.239868186095322</v>
      </c>
      <c r="O6" s="6">
        <v>2.1219117677478274</v>
      </c>
      <c r="P6" s="9">
        <v>133</v>
      </c>
      <c r="Q6" s="17">
        <v>92.873567295514349</v>
      </c>
      <c r="R6" s="6">
        <v>6.6819191039775561</v>
      </c>
      <c r="S6" s="6">
        <v>0</v>
      </c>
      <c r="T6" s="6">
        <v>0.44451360050809402</v>
      </c>
      <c r="U6" s="6">
        <v>6.7464091320567547</v>
      </c>
      <c r="V6" s="6">
        <v>0.2896042875854693</v>
      </c>
      <c r="W6" s="9">
        <v>133</v>
      </c>
      <c r="X6" s="18">
        <v>73.793677204658891</v>
      </c>
      <c r="Y6" s="6">
        <v>26.206322795341102</v>
      </c>
      <c r="Z6" s="6">
        <v>0</v>
      </c>
      <c r="AA6" s="6">
        <v>0</v>
      </c>
      <c r="AB6" s="6">
        <v>30.906821963394346</v>
      </c>
      <c r="AC6" s="6">
        <v>0</v>
      </c>
      <c r="AD6" s="9">
        <v>133</v>
      </c>
      <c r="AE6" s="18">
        <v>36.040006780810302</v>
      </c>
      <c r="AF6" s="6">
        <v>63.959993219189677</v>
      </c>
      <c r="AG6" s="6">
        <v>0</v>
      </c>
      <c r="AH6" s="6">
        <v>0</v>
      </c>
      <c r="AI6" s="6">
        <v>63.959993219189677</v>
      </c>
      <c r="AJ6" s="6">
        <v>0</v>
      </c>
      <c r="AK6" s="9">
        <v>133</v>
      </c>
      <c r="AL6" s="17">
        <v>100</v>
      </c>
      <c r="AM6" s="6">
        <v>0</v>
      </c>
      <c r="AN6" s="6">
        <v>0</v>
      </c>
      <c r="AO6" s="6">
        <v>0</v>
      </c>
      <c r="AP6" s="6">
        <v>0</v>
      </c>
      <c r="AQ6" s="6">
        <v>0</v>
      </c>
      <c r="AR6" s="9">
        <v>133</v>
      </c>
      <c r="AS6" s="32">
        <v>0</v>
      </c>
      <c r="AT6" s="6">
        <v>0</v>
      </c>
      <c r="AU6" s="6">
        <v>0</v>
      </c>
      <c r="AV6" s="6">
        <v>0</v>
      </c>
      <c r="AW6" s="6">
        <v>0</v>
      </c>
      <c r="AX6" s="6">
        <v>0</v>
      </c>
      <c r="AY6" s="9">
        <v>133</v>
      </c>
      <c r="AZ6" s="32">
        <v>0</v>
      </c>
      <c r="BA6" s="6">
        <v>0</v>
      </c>
      <c r="BB6" s="6">
        <v>0</v>
      </c>
      <c r="BC6" s="6">
        <v>0</v>
      </c>
      <c r="BD6" s="6">
        <v>0</v>
      </c>
      <c r="BE6" s="6">
        <v>0</v>
      </c>
      <c r="BF6" s="9">
        <v>133</v>
      </c>
      <c r="BG6" s="32">
        <v>0</v>
      </c>
      <c r="BH6" s="6">
        <v>0</v>
      </c>
      <c r="BI6" s="6">
        <v>0</v>
      </c>
      <c r="BJ6" s="6">
        <v>0</v>
      </c>
      <c r="BK6" s="6">
        <v>0</v>
      </c>
      <c r="BL6" s="6">
        <v>0</v>
      </c>
      <c r="BM6" s="9">
        <v>133</v>
      </c>
      <c r="BN6" s="32">
        <v>0</v>
      </c>
      <c r="BO6" s="6">
        <v>0</v>
      </c>
      <c r="BP6" s="6">
        <v>0</v>
      </c>
      <c r="BQ6" s="6">
        <v>0</v>
      </c>
      <c r="BR6" s="6">
        <v>0</v>
      </c>
      <c r="BS6" s="6">
        <v>0</v>
      </c>
    </row>
    <row r="7" spans="2:71" x14ac:dyDescent="0.25">
      <c r="B7" s="9">
        <v>142</v>
      </c>
      <c r="C7" s="16">
        <v>0</v>
      </c>
      <c r="D7" s="6">
        <v>98.528984566699421</v>
      </c>
      <c r="E7" s="6">
        <v>0</v>
      </c>
      <c r="F7" s="6">
        <v>1.4710154333005754</v>
      </c>
      <c r="G7" s="6">
        <v>94.979011926012618</v>
      </c>
      <c r="H7" s="6">
        <v>85.144514894928236</v>
      </c>
      <c r="I7" s="9">
        <v>142</v>
      </c>
      <c r="J7" s="16">
        <v>0</v>
      </c>
      <c r="K7" s="6">
        <v>59.757074294413002</v>
      </c>
      <c r="L7" s="6">
        <v>34.426039312992678</v>
      </c>
      <c r="M7" s="6">
        <v>5.816886392594327</v>
      </c>
      <c r="N7" s="6">
        <v>59.757074294413002</v>
      </c>
      <c r="O7" s="6">
        <v>23.660090390256197</v>
      </c>
      <c r="P7" s="9">
        <v>142</v>
      </c>
      <c r="Q7" s="16">
        <v>1.1593063320732866</v>
      </c>
      <c r="R7" s="6">
        <v>97.744486652201815</v>
      </c>
      <c r="S7" s="6">
        <v>0</v>
      </c>
      <c r="T7" s="6">
        <v>1.0962070157249006</v>
      </c>
      <c r="U7" s="6">
        <v>96.318044855864855</v>
      </c>
      <c r="V7" s="6">
        <v>11.661166793447299</v>
      </c>
      <c r="W7" s="9">
        <v>142</v>
      </c>
      <c r="X7" s="16">
        <v>2.4052530154878311</v>
      </c>
      <c r="Y7" s="6">
        <v>97.594746984512156</v>
      </c>
      <c r="Z7" s="6">
        <v>0</v>
      </c>
      <c r="AA7" s="6">
        <v>0</v>
      </c>
      <c r="AB7" s="6">
        <v>97.594746984512156</v>
      </c>
      <c r="AC7" s="6">
        <v>75.202424684535742</v>
      </c>
      <c r="AD7" s="9">
        <v>142</v>
      </c>
      <c r="AE7" s="16">
        <v>0</v>
      </c>
      <c r="AF7" s="6">
        <v>100</v>
      </c>
      <c r="AG7" s="6">
        <v>0</v>
      </c>
      <c r="AH7" s="6">
        <v>0</v>
      </c>
      <c r="AI7" s="6">
        <v>0</v>
      </c>
      <c r="AJ7" s="6">
        <v>0</v>
      </c>
      <c r="AK7" s="9">
        <v>142</v>
      </c>
      <c r="AL7" s="32">
        <v>0</v>
      </c>
      <c r="AM7" s="6">
        <v>0</v>
      </c>
      <c r="AN7" s="6">
        <v>0</v>
      </c>
      <c r="AO7" s="6">
        <v>0</v>
      </c>
      <c r="AP7" s="6">
        <v>0</v>
      </c>
      <c r="AQ7" s="6">
        <v>0</v>
      </c>
      <c r="AR7" s="9">
        <v>142</v>
      </c>
      <c r="AS7" s="32">
        <v>0</v>
      </c>
      <c r="AT7" s="6">
        <v>0</v>
      </c>
      <c r="AU7" s="6">
        <v>0</v>
      </c>
      <c r="AV7" s="6">
        <v>0</v>
      </c>
      <c r="AW7" s="6">
        <v>0</v>
      </c>
      <c r="AX7" s="6">
        <v>0</v>
      </c>
      <c r="AY7" s="9">
        <v>142</v>
      </c>
      <c r="AZ7" s="15">
        <v>15.14423076923077</v>
      </c>
      <c r="BA7" s="6">
        <v>21.287393162393158</v>
      </c>
      <c r="BB7" s="13">
        <v>63.568376068376068</v>
      </c>
      <c r="BC7" s="6">
        <v>0</v>
      </c>
      <c r="BD7" s="6">
        <v>21.287393162393158</v>
      </c>
      <c r="BE7" s="6">
        <v>0</v>
      </c>
      <c r="BF7" s="9">
        <v>142</v>
      </c>
      <c r="BG7" s="17">
        <v>100</v>
      </c>
      <c r="BH7" s="6">
        <v>0</v>
      </c>
      <c r="BI7" s="6">
        <v>0</v>
      </c>
      <c r="BJ7" s="6">
        <v>0</v>
      </c>
      <c r="BK7" s="6">
        <v>0</v>
      </c>
      <c r="BL7" s="6">
        <v>0</v>
      </c>
      <c r="BM7" s="9">
        <v>142</v>
      </c>
      <c r="BN7" s="16">
        <v>0</v>
      </c>
      <c r="BO7" s="6">
        <v>100</v>
      </c>
      <c r="BP7" s="6">
        <v>0</v>
      </c>
      <c r="BQ7" s="6">
        <v>0</v>
      </c>
      <c r="BR7" s="6">
        <v>100</v>
      </c>
      <c r="BS7" s="6">
        <v>0</v>
      </c>
    </row>
    <row r="8" spans="2:71" x14ac:dyDescent="0.25">
      <c r="B8" s="9">
        <v>156</v>
      </c>
      <c r="C8" s="17">
        <v>99.337163057887764</v>
      </c>
      <c r="D8" s="6">
        <v>0</v>
      </c>
      <c r="E8" s="6">
        <v>0.63926940639269403</v>
      </c>
      <c r="F8" s="6">
        <v>2.3567535719546326E-2</v>
      </c>
      <c r="G8" s="6">
        <v>0</v>
      </c>
      <c r="H8" s="6">
        <v>0</v>
      </c>
      <c r="I8" s="9">
        <v>156</v>
      </c>
      <c r="J8" s="17">
        <v>100</v>
      </c>
      <c r="K8" s="6">
        <v>0</v>
      </c>
      <c r="L8" s="6">
        <v>0</v>
      </c>
      <c r="M8" s="6">
        <v>0</v>
      </c>
      <c r="N8" s="6">
        <v>0</v>
      </c>
      <c r="O8" s="6">
        <v>0</v>
      </c>
      <c r="P8" s="9">
        <v>156</v>
      </c>
      <c r="Q8" s="17">
        <v>99.917166686045519</v>
      </c>
      <c r="R8" s="6">
        <v>0</v>
      </c>
      <c r="S8" s="6">
        <v>0</v>
      </c>
      <c r="T8" s="6">
        <v>8.2833313954484025E-2</v>
      </c>
      <c r="U8" s="6">
        <v>0</v>
      </c>
      <c r="V8" s="6">
        <v>0</v>
      </c>
      <c r="W8" s="9">
        <v>156</v>
      </c>
      <c r="X8" s="17">
        <v>100</v>
      </c>
      <c r="Y8" s="6">
        <v>0</v>
      </c>
      <c r="Z8" s="6">
        <v>0</v>
      </c>
      <c r="AA8" s="6">
        <v>0</v>
      </c>
      <c r="AB8" s="6">
        <v>50</v>
      </c>
      <c r="AC8" s="6">
        <v>0</v>
      </c>
      <c r="AD8" s="9">
        <v>156</v>
      </c>
      <c r="AE8" s="32">
        <v>0</v>
      </c>
      <c r="AF8" s="6">
        <v>0</v>
      </c>
      <c r="AG8" s="6">
        <v>0</v>
      </c>
      <c r="AH8" s="6">
        <v>0</v>
      </c>
      <c r="AI8" s="6">
        <v>0</v>
      </c>
      <c r="AJ8" s="6">
        <v>0</v>
      </c>
      <c r="AK8" s="9">
        <v>156</v>
      </c>
      <c r="AL8" s="18">
        <v>50</v>
      </c>
      <c r="AM8" s="6">
        <v>50</v>
      </c>
      <c r="AN8" s="6">
        <v>0</v>
      </c>
      <c r="AO8" s="6">
        <v>0</v>
      </c>
      <c r="AP8" s="6">
        <v>100</v>
      </c>
      <c r="AQ8" s="6">
        <v>0</v>
      </c>
      <c r="AR8" s="9">
        <v>156</v>
      </c>
      <c r="AS8" s="32">
        <v>0</v>
      </c>
      <c r="AT8" s="6">
        <v>0</v>
      </c>
      <c r="AU8" s="6">
        <v>0</v>
      </c>
      <c r="AV8" s="6">
        <v>0</v>
      </c>
      <c r="AW8" s="6">
        <v>0</v>
      </c>
      <c r="AX8" s="6">
        <v>0</v>
      </c>
      <c r="AY8" s="9">
        <v>156</v>
      </c>
      <c r="AZ8" s="17">
        <v>100</v>
      </c>
      <c r="BA8" s="6">
        <v>0</v>
      </c>
      <c r="BB8" s="6">
        <v>0</v>
      </c>
      <c r="BC8" s="6">
        <v>0</v>
      </c>
      <c r="BD8" s="6">
        <v>0</v>
      </c>
      <c r="BE8" s="6">
        <v>0</v>
      </c>
      <c r="BF8" s="9">
        <v>156</v>
      </c>
      <c r="BG8" s="32">
        <v>0</v>
      </c>
      <c r="BH8" s="6">
        <v>0</v>
      </c>
      <c r="BI8" s="6">
        <v>0</v>
      </c>
      <c r="BJ8" s="6">
        <v>0</v>
      </c>
      <c r="BK8" s="6">
        <v>0</v>
      </c>
      <c r="BL8" s="6">
        <v>0</v>
      </c>
      <c r="BM8" s="9">
        <v>156</v>
      </c>
      <c r="BN8" s="17">
        <v>100</v>
      </c>
      <c r="BO8" s="6">
        <v>0</v>
      </c>
      <c r="BP8" s="6">
        <v>0</v>
      </c>
      <c r="BQ8" s="6">
        <v>0</v>
      </c>
      <c r="BR8" s="6">
        <v>0</v>
      </c>
      <c r="BS8" s="6">
        <v>0</v>
      </c>
    </row>
    <row r="9" spans="2:71" x14ac:dyDescent="0.25">
      <c r="B9" s="9">
        <v>160</v>
      </c>
      <c r="C9" s="17">
        <v>100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 s="9">
        <v>160</v>
      </c>
      <c r="J9" s="17">
        <v>89.567485676253625</v>
      </c>
      <c r="K9" s="6">
        <v>4.5919020183608046</v>
      </c>
      <c r="L9" s="6">
        <v>5.8406123053855667</v>
      </c>
      <c r="M9" s="6">
        <v>0</v>
      </c>
      <c r="N9" s="6">
        <v>3.4453480854886553</v>
      </c>
      <c r="O9" s="6">
        <v>1.3465797426540569</v>
      </c>
      <c r="P9" s="9">
        <v>160</v>
      </c>
      <c r="Q9" s="17">
        <v>99.861426051902228</v>
      </c>
      <c r="R9" s="6">
        <v>0.13857394809775764</v>
      </c>
      <c r="S9" s="6">
        <v>0</v>
      </c>
      <c r="T9" s="6">
        <v>0</v>
      </c>
      <c r="U9" s="6">
        <v>0</v>
      </c>
      <c r="V9" s="6">
        <v>0</v>
      </c>
      <c r="W9" s="9">
        <v>160</v>
      </c>
      <c r="X9" s="17">
        <v>98.715602376212232</v>
      </c>
      <c r="Y9" s="6">
        <v>1.2843976237877663</v>
      </c>
      <c r="Z9" s="6">
        <v>0</v>
      </c>
      <c r="AA9" s="6">
        <v>0</v>
      </c>
      <c r="AB9" s="6">
        <v>0</v>
      </c>
      <c r="AC9" s="6">
        <v>0</v>
      </c>
      <c r="AD9" s="9">
        <v>160</v>
      </c>
      <c r="AE9" s="17">
        <v>90.790546047269757</v>
      </c>
      <c r="AF9" s="6">
        <v>0</v>
      </c>
      <c r="AG9" s="6">
        <v>9.2094539527302377</v>
      </c>
      <c r="AH9" s="6">
        <v>0</v>
      </c>
      <c r="AI9" s="6">
        <v>0</v>
      </c>
      <c r="AJ9" s="6">
        <v>0</v>
      </c>
      <c r="AK9" s="9">
        <v>160</v>
      </c>
      <c r="AL9" s="18">
        <v>66.666666666666671</v>
      </c>
      <c r="AM9" s="6">
        <v>33.333333333333329</v>
      </c>
      <c r="AN9" s="6">
        <v>0</v>
      </c>
      <c r="AO9" s="6">
        <v>0</v>
      </c>
      <c r="AP9" s="6">
        <v>0</v>
      </c>
      <c r="AQ9" s="6">
        <v>0</v>
      </c>
      <c r="AR9" s="9">
        <v>160</v>
      </c>
      <c r="AS9" s="32">
        <v>0</v>
      </c>
      <c r="AT9" s="6">
        <v>0</v>
      </c>
      <c r="AU9" s="6">
        <v>0</v>
      </c>
      <c r="AV9" s="6">
        <v>0</v>
      </c>
      <c r="AW9" s="6">
        <v>0</v>
      </c>
      <c r="AX9" s="6">
        <v>0</v>
      </c>
      <c r="AY9" s="9">
        <v>160</v>
      </c>
      <c r="AZ9" s="17">
        <v>100</v>
      </c>
      <c r="BA9" s="6">
        <v>0</v>
      </c>
      <c r="BB9" s="6">
        <v>0</v>
      </c>
      <c r="BC9" s="6">
        <v>0</v>
      </c>
      <c r="BD9" s="6">
        <v>0</v>
      </c>
      <c r="BE9" s="6">
        <v>0</v>
      </c>
      <c r="BF9" s="9">
        <v>160</v>
      </c>
      <c r="BG9" s="17">
        <v>99.577475608819228</v>
      </c>
      <c r="BH9" s="6">
        <v>0.42252439118076368</v>
      </c>
      <c r="BI9" s="6">
        <v>0</v>
      </c>
      <c r="BJ9" s="6">
        <v>0</v>
      </c>
      <c r="BK9" s="6">
        <v>0</v>
      </c>
      <c r="BL9" s="6">
        <v>0</v>
      </c>
      <c r="BM9" s="9">
        <v>160</v>
      </c>
      <c r="BN9" s="17">
        <v>84.948333223169627</v>
      </c>
      <c r="BO9" s="6">
        <v>13.817833300284224</v>
      </c>
      <c r="BP9" s="6">
        <v>0</v>
      </c>
      <c r="BQ9" s="6">
        <v>1.2338334765461474</v>
      </c>
      <c r="BR9" s="6">
        <v>13.56115187168132</v>
      </c>
      <c r="BS9" s="6">
        <v>0</v>
      </c>
    </row>
    <row r="10" spans="2:71" x14ac:dyDescent="0.25">
      <c r="B10" s="9" t="s">
        <v>27</v>
      </c>
      <c r="C10" s="15">
        <v>0.2422890253371181</v>
      </c>
      <c r="D10" s="6">
        <v>18.563988285598082</v>
      </c>
      <c r="E10" s="13">
        <v>80.11342503426188</v>
      </c>
      <c r="F10" s="6">
        <v>1.0802976548029044</v>
      </c>
      <c r="G10" s="6">
        <v>18.412863488669526</v>
      </c>
      <c r="H10" s="6">
        <v>3.7585537532286217</v>
      </c>
      <c r="I10" s="9" t="s">
        <v>27</v>
      </c>
      <c r="J10" s="15">
        <v>0.3165820622396634</v>
      </c>
      <c r="K10" s="6">
        <v>12.993805822128261</v>
      </c>
      <c r="L10" s="13">
        <v>85.833729108031875</v>
      </c>
      <c r="M10" s="6">
        <v>0.85588300760020453</v>
      </c>
      <c r="N10" s="6">
        <v>12.796072580472815</v>
      </c>
      <c r="O10" s="6">
        <v>6.1602861021231261</v>
      </c>
      <c r="P10" s="9" t="s">
        <v>27</v>
      </c>
      <c r="Q10" s="15">
        <v>0.15564007592552215</v>
      </c>
      <c r="R10" s="6">
        <v>20.787330549208619</v>
      </c>
      <c r="S10" s="13">
        <v>78.317781240995501</v>
      </c>
      <c r="T10" s="6">
        <v>0.73924813387036747</v>
      </c>
      <c r="U10" s="6">
        <v>20.728300646912249</v>
      </c>
      <c r="V10" s="6">
        <v>4.5938444489750152</v>
      </c>
      <c r="W10" s="9" t="s">
        <v>27</v>
      </c>
      <c r="X10" s="15">
        <v>0.14370388004753437</v>
      </c>
      <c r="Y10" s="6">
        <v>6.7712858793978228</v>
      </c>
      <c r="Z10" s="13">
        <v>91.671947431979632</v>
      </c>
      <c r="AA10" s="6">
        <v>1.4130628085750121</v>
      </c>
      <c r="AB10" s="6">
        <v>6.7358469976255675</v>
      </c>
      <c r="AC10" s="6">
        <v>2.3320716558838863</v>
      </c>
      <c r="AD10" s="9" t="s">
        <v>27</v>
      </c>
      <c r="AE10" s="15">
        <v>0.5270204808158091</v>
      </c>
      <c r="AF10" s="6">
        <v>14.637155278659028</v>
      </c>
      <c r="AG10" s="13">
        <v>81.562258513152457</v>
      </c>
      <c r="AH10" s="6">
        <v>3.2735657273727092</v>
      </c>
      <c r="AI10" s="6">
        <v>14.396655276163367</v>
      </c>
      <c r="AJ10" s="6">
        <v>6.878389515623355</v>
      </c>
      <c r="AK10" s="9" t="s">
        <v>27</v>
      </c>
      <c r="AL10" s="15">
        <v>0.29327506245946233</v>
      </c>
      <c r="AM10" s="6">
        <v>3.9926559539226734</v>
      </c>
      <c r="AN10" s="13">
        <v>95.092918501384204</v>
      </c>
      <c r="AO10" s="6">
        <v>0.62115048223364144</v>
      </c>
      <c r="AP10" s="6">
        <v>3.9077600718046277</v>
      </c>
      <c r="AQ10" s="6">
        <v>1.9945659159711544E-2</v>
      </c>
      <c r="AR10" s="9" t="s">
        <v>27</v>
      </c>
      <c r="AS10" s="27">
        <v>1.4949591951057965E-2</v>
      </c>
      <c r="AT10" s="14">
        <v>2.4502705062892414</v>
      </c>
      <c r="AU10" s="13">
        <v>97.394869313919912</v>
      </c>
      <c r="AV10" s="14">
        <v>0.13991058783979562</v>
      </c>
      <c r="AW10" s="14">
        <v>2.4502705062892414</v>
      </c>
      <c r="AX10" s="14">
        <v>1.8801198570860794E-2</v>
      </c>
      <c r="AY10" s="9" t="s">
        <v>27</v>
      </c>
      <c r="AZ10" s="15">
        <v>9.4867595621753527</v>
      </c>
      <c r="BA10" s="6">
        <v>24.213973776918071</v>
      </c>
      <c r="BB10" s="13">
        <v>62.439848566789529</v>
      </c>
      <c r="BC10" s="6">
        <v>3.8594180941170371</v>
      </c>
      <c r="BD10" s="6">
        <v>23.347379774393158</v>
      </c>
      <c r="BE10" s="6">
        <v>3.2176851809885165</v>
      </c>
      <c r="BF10" s="9" t="s">
        <v>27</v>
      </c>
      <c r="BG10" s="15">
        <v>2.4894946495135097</v>
      </c>
      <c r="BH10" s="6">
        <v>14.309547549705215</v>
      </c>
      <c r="BI10" s="13">
        <v>81.826303989173979</v>
      </c>
      <c r="BJ10" s="6">
        <v>1.3746538116072902</v>
      </c>
      <c r="BK10" s="6">
        <v>13.96814836531941</v>
      </c>
      <c r="BL10" s="6">
        <v>2.3352192432396506</v>
      </c>
      <c r="BM10" s="9" t="s">
        <v>27</v>
      </c>
      <c r="BN10" s="15">
        <v>1.0704285389700097</v>
      </c>
      <c r="BO10" s="6">
        <v>15.74901084778279</v>
      </c>
      <c r="BP10" s="13">
        <v>82.776984009584055</v>
      </c>
      <c r="BQ10" s="6">
        <v>0.40357660366314363</v>
      </c>
      <c r="BR10" s="6">
        <v>15.537068391196643</v>
      </c>
      <c r="BS10" s="6">
        <v>3.6106698508721347</v>
      </c>
    </row>
    <row r="11" spans="2:71" x14ac:dyDescent="0.25">
      <c r="B11" s="9" t="s">
        <v>28</v>
      </c>
      <c r="C11" s="32">
        <v>0</v>
      </c>
      <c r="D11" s="6">
        <v>0</v>
      </c>
      <c r="E11" s="6">
        <v>0</v>
      </c>
      <c r="F11" s="6">
        <v>0</v>
      </c>
      <c r="G11" s="6">
        <v>0</v>
      </c>
      <c r="H11" s="6">
        <v>0</v>
      </c>
      <c r="I11" s="9" t="s">
        <v>28</v>
      </c>
      <c r="J11" s="32">
        <v>0</v>
      </c>
      <c r="K11" s="6">
        <v>0</v>
      </c>
      <c r="L11" s="6">
        <v>0</v>
      </c>
      <c r="M11" s="6">
        <v>0</v>
      </c>
      <c r="N11" s="6">
        <v>0</v>
      </c>
      <c r="O11" s="6">
        <v>0</v>
      </c>
      <c r="P11" s="9" t="s">
        <v>28</v>
      </c>
      <c r="Q11" s="32">
        <v>0</v>
      </c>
      <c r="R11" s="6">
        <v>0</v>
      </c>
      <c r="S11" s="6">
        <v>0</v>
      </c>
      <c r="T11" s="6">
        <v>0</v>
      </c>
      <c r="U11" s="6">
        <v>0</v>
      </c>
      <c r="V11" s="6">
        <v>0</v>
      </c>
      <c r="W11" s="9" t="s">
        <v>28</v>
      </c>
      <c r="X11" s="32">
        <v>0</v>
      </c>
      <c r="Y11" s="6">
        <v>0</v>
      </c>
      <c r="Z11" s="6">
        <v>0</v>
      </c>
      <c r="AA11" s="6">
        <v>0</v>
      </c>
      <c r="AB11" s="6">
        <v>0</v>
      </c>
      <c r="AC11" s="6">
        <v>0</v>
      </c>
      <c r="AD11" s="9" t="s">
        <v>28</v>
      </c>
      <c r="AE11" s="16">
        <v>0</v>
      </c>
      <c r="AF11" s="6">
        <v>100</v>
      </c>
      <c r="AG11" s="6">
        <v>0</v>
      </c>
      <c r="AH11" s="6">
        <v>0</v>
      </c>
      <c r="AI11" s="6">
        <v>99.416087388282023</v>
      </c>
      <c r="AJ11" s="6">
        <v>0</v>
      </c>
      <c r="AK11" s="9" t="s">
        <v>28</v>
      </c>
      <c r="AL11" s="32">
        <v>0</v>
      </c>
      <c r="AM11" s="6">
        <v>0</v>
      </c>
      <c r="AN11" s="6">
        <v>0</v>
      </c>
      <c r="AO11" s="6">
        <v>0</v>
      </c>
      <c r="AP11" s="6">
        <v>0</v>
      </c>
      <c r="AQ11" s="6">
        <v>0</v>
      </c>
      <c r="AR11" s="9" t="s">
        <v>28</v>
      </c>
      <c r="AS11" s="28">
        <v>3.5543546040324259</v>
      </c>
      <c r="AT11" s="14">
        <v>92.756183745583044</v>
      </c>
      <c r="AU11" s="14">
        <v>0</v>
      </c>
      <c r="AV11" s="14">
        <v>3.6894616503845352</v>
      </c>
      <c r="AW11" s="14">
        <v>12.7208480565371</v>
      </c>
      <c r="AX11" s="14">
        <v>40.251506963209323</v>
      </c>
      <c r="AY11" s="9" t="s">
        <v>28</v>
      </c>
      <c r="AZ11" s="16">
        <v>1.9941062164583027E-2</v>
      </c>
      <c r="BA11" s="6">
        <v>99.980058937835409</v>
      </c>
      <c r="BB11" s="6">
        <v>0</v>
      </c>
      <c r="BC11" s="6">
        <v>0</v>
      </c>
      <c r="BD11" s="6">
        <v>99.870009001576349</v>
      </c>
      <c r="BE11" s="6">
        <v>0</v>
      </c>
      <c r="BF11" s="9" t="s">
        <v>28</v>
      </c>
      <c r="BG11" s="16">
        <v>2.3073068526192015</v>
      </c>
      <c r="BH11" s="6">
        <v>97.692693147380794</v>
      </c>
      <c r="BI11" s="6">
        <v>0</v>
      </c>
      <c r="BJ11" s="6">
        <v>0</v>
      </c>
      <c r="BK11" s="6">
        <v>66.975946557164704</v>
      </c>
      <c r="BL11" s="6">
        <v>0.1116154308333127</v>
      </c>
      <c r="BM11" s="9" t="s">
        <v>28</v>
      </c>
      <c r="BN11" s="16">
        <v>25.441375044809277</v>
      </c>
      <c r="BO11" s="6">
        <v>71.112397979551986</v>
      </c>
      <c r="BP11" s="6">
        <v>3.4462269756387403</v>
      </c>
      <c r="BQ11" s="6">
        <v>0</v>
      </c>
      <c r="BR11" s="6">
        <v>70.487128597718794</v>
      </c>
      <c r="BS11" s="6">
        <v>4.2322110070266321</v>
      </c>
    </row>
    <row r="12" spans="2:71" x14ac:dyDescent="0.25">
      <c r="B12" s="9">
        <v>197</v>
      </c>
      <c r="C12" s="16">
        <v>18.030707260326924</v>
      </c>
      <c r="D12" s="6">
        <v>41.164509850471042</v>
      </c>
      <c r="E12" s="6">
        <v>37.559455060023161</v>
      </c>
      <c r="F12" s="6">
        <v>3.2453278291788732</v>
      </c>
      <c r="G12" s="6">
        <v>41.326158264073918</v>
      </c>
      <c r="H12" s="6">
        <v>14.934729927991633</v>
      </c>
      <c r="I12" s="9">
        <v>197</v>
      </c>
      <c r="J12" s="16">
        <v>31.000215647889672</v>
      </c>
      <c r="K12" s="6">
        <v>37.951595625231754</v>
      </c>
      <c r="L12" s="6">
        <v>27.554978827472279</v>
      </c>
      <c r="M12" s="6">
        <v>3.4932098994062923</v>
      </c>
      <c r="N12" s="6">
        <v>39.083152924086725</v>
      </c>
      <c r="O12" s="6">
        <v>10.725919769580495</v>
      </c>
      <c r="P12" s="9">
        <v>197</v>
      </c>
      <c r="Q12" s="16">
        <v>13.730374869066653</v>
      </c>
      <c r="R12" s="6">
        <v>49.057100994475739</v>
      </c>
      <c r="S12" s="6">
        <v>19.533416305900662</v>
      </c>
      <c r="T12" s="6">
        <v>17.679107830556944</v>
      </c>
      <c r="U12" s="6">
        <v>50.083884372089905</v>
      </c>
      <c r="V12" s="6">
        <v>7.3158820202340342</v>
      </c>
      <c r="W12" s="9">
        <v>197</v>
      </c>
      <c r="X12" s="15">
        <v>16.914095750984568</v>
      </c>
      <c r="Y12" s="6">
        <v>21.495404008707634</v>
      </c>
      <c r="Z12" s="13">
        <v>56.015438155881952</v>
      </c>
      <c r="AA12" s="6">
        <v>5.5750620844258449</v>
      </c>
      <c r="AB12" s="6">
        <v>21.480452476391719</v>
      </c>
      <c r="AC12" s="6">
        <v>1.1178653986241545</v>
      </c>
      <c r="AD12" s="9">
        <v>197</v>
      </c>
      <c r="AE12" s="16">
        <v>23.056516748981771</v>
      </c>
      <c r="AF12" s="6">
        <v>33.749664251793767</v>
      </c>
      <c r="AG12" s="6">
        <v>39.079627615305377</v>
      </c>
      <c r="AH12" s="6">
        <v>4.1141913839190964</v>
      </c>
      <c r="AI12" s="6">
        <v>32.610349108416756</v>
      </c>
      <c r="AJ12" s="6">
        <v>8.4971408103598147</v>
      </c>
      <c r="AK12" s="9">
        <v>197</v>
      </c>
      <c r="AL12" s="16">
        <v>28.857246825496414</v>
      </c>
      <c r="AM12" s="6">
        <v>54.589010417606886</v>
      </c>
      <c r="AN12" s="6">
        <v>15.549180072334925</v>
      </c>
      <c r="AO12" s="6">
        <v>1.004562684561773</v>
      </c>
      <c r="AP12" s="6">
        <v>53.233240067292492</v>
      </c>
      <c r="AQ12" s="6">
        <v>3.5797314657605788</v>
      </c>
      <c r="AR12" s="9">
        <v>197</v>
      </c>
      <c r="AS12" s="28">
        <v>18.279666609751853</v>
      </c>
      <c r="AT12" s="14">
        <v>43.607133255079638</v>
      </c>
      <c r="AU12" s="14">
        <v>38.046446806285395</v>
      </c>
      <c r="AV12" s="14">
        <v>6.6753328883111404E-2</v>
      </c>
      <c r="AW12" s="14">
        <v>31.218075731434425</v>
      </c>
      <c r="AX12" s="14">
        <v>16.184695470979584</v>
      </c>
      <c r="AY12" s="9">
        <v>197</v>
      </c>
      <c r="AZ12" s="16">
        <v>32.879886247869436</v>
      </c>
      <c r="BA12" s="6">
        <v>28.178443241985633</v>
      </c>
      <c r="BB12" s="6">
        <v>37.237096201348784</v>
      </c>
      <c r="BC12" s="6">
        <v>1.7045743087961502</v>
      </c>
      <c r="BD12" s="6">
        <v>28.108468498374048</v>
      </c>
      <c r="BE12" s="6">
        <v>4.43284182660416</v>
      </c>
      <c r="BF12" s="9">
        <v>197</v>
      </c>
      <c r="BG12" s="18">
        <v>39.925502494396682</v>
      </c>
      <c r="BH12" s="6">
        <v>36.953825957966963</v>
      </c>
      <c r="BI12" s="6">
        <v>21.509254169169278</v>
      </c>
      <c r="BJ12" s="6">
        <v>1.6114173784670742</v>
      </c>
      <c r="BK12" s="6">
        <v>34.749354195879491</v>
      </c>
      <c r="BL12" s="6">
        <v>5.5836758045105137</v>
      </c>
      <c r="BM12" s="9">
        <v>197</v>
      </c>
      <c r="BN12" s="16">
        <v>14.57238489335311</v>
      </c>
      <c r="BO12" s="6">
        <v>51.374351620071671</v>
      </c>
      <c r="BP12" s="6">
        <v>32.471213949663678</v>
      </c>
      <c r="BQ12" s="6">
        <v>1.5820495369115328</v>
      </c>
      <c r="BR12" s="6">
        <v>50.095389342622944</v>
      </c>
      <c r="BS12" s="6">
        <v>13.401433111470903</v>
      </c>
    </row>
    <row r="13" spans="2:71" x14ac:dyDescent="0.25">
      <c r="B13" s="9">
        <v>234</v>
      </c>
      <c r="C13" s="17">
        <v>97.190910488731546</v>
      </c>
      <c r="D13" s="6">
        <v>2.2321113230204137</v>
      </c>
      <c r="E13" s="6">
        <v>0.2148494342012908</v>
      </c>
      <c r="F13" s="6">
        <v>0.36212875404675665</v>
      </c>
      <c r="G13" s="6">
        <v>2.2321113230204137</v>
      </c>
      <c r="H13" s="6">
        <v>0</v>
      </c>
      <c r="I13" s="9">
        <v>234</v>
      </c>
      <c r="J13" s="17">
        <v>99.705177814630545</v>
      </c>
      <c r="K13" s="6">
        <v>0</v>
      </c>
      <c r="L13" s="6">
        <v>0</v>
      </c>
      <c r="M13" s="6">
        <v>0.29482218536944904</v>
      </c>
      <c r="N13" s="6">
        <v>0</v>
      </c>
      <c r="O13" s="6">
        <v>0</v>
      </c>
      <c r="P13" s="9">
        <v>234</v>
      </c>
      <c r="Q13" s="17">
        <v>99.196749923167147</v>
      </c>
      <c r="R13" s="6">
        <v>5.5759422904569637E-2</v>
      </c>
      <c r="S13" s="6">
        <v>0</v>
      </c>
      <c r="T13" s="6">
        <v>0.74749065392827363</v>
      </c>
      <c r="U13" s="6">
        <v>5.5759422904569637E-2</v>
      </c>
      <c r="V13" s="6">
        <v>0</v>
      </c>
      <c r="W13" s="9">
        <v>234</v>
      </c>
      <c r="X13" s="17">
        <v>100</v>
      </c>
      <c r="Y13" s="6">
        <v>0</v>
      </c>
      <c r="Z13" s="6">
        <v>0</v>
      </c>
      <c r="AA13" s="6">
        <v>0</v>
      </c>
      <c r="AB13" s="6">
        <v>0</v>
      </c>
      <c r="AC13" s="6">
        <v>0</v>
      </c>
      <c r="AD13" s="9">
        <v>234</v>
      </c>
      <c r="AE13" s="17">
        <v>99.518046165066721</v>
      </c>
      <c r="AF13" s="6">
        <v>0.24146971279888038</v>
      </c>
      <c r="AG13" s="6">
        <v>0</v>
      </c>
      <c r="AH13" s="6">
        <v>0.24048412213439516</v>
      </c>
      <c r="AI13" s="6">
        <v>0.24146971279888038</v>
      </c>
      <c r="AJ13" s="6">
        <v>0.24146971279888038</v>
      </c>
      <c r="AK13" s="9">
        <v>234</v>
      </c>
      <c r="AL13" s="17">
        <v>100</v>
      </c>
      <c r="AM13" s="6">
        <v>0</v>
      </c>
      <c r="AN13" s="6">
        <v>0</v>
      </c>
      <c r="AO13" s="6">
        <v>0</v>
      </c>
      <c r="AP13" s="6">
        <v>0</v>
      </c>
      <c r="AQ13" s="6">
        <v>0</v>
      </c>
      <c r="AR13" s="9">
        <v>234</v>
      </c>
      <c r="AS13" s="29">
        <v>100</v>
      </c>
      <c r="AT13" s="14">
        <v>0</v>
      </c>
      <c r="AU13" s="14">
        <v>0</v>
      </c>
      <c r="AV13" s="14">
        <v>0</v>
      </c>
      <c r="AW13" s="14">
        <v>0</v>
      </c>
      <c r="AX13" s="14">
        <v>0</v>
      </c>
      <c r="AY13" s="9">
        <v>234</v>
      </c>
      <c r="AZ13" s="17">
        <v>100</v>
      </c>
      <c r="BA13" s="6">
        <v>0</v>
      </c>
      <c r="BB13" s="6">
        <v>0</v>
      </c>
      <c r="BC13" s="6">
        <v>0</v>
      </c>
      <c r="BD13" s="6">
        <v>0</v>
      </c>
      <c r="BE13" s="6">
        <v>0</v>
      </c>
      <c r="BF13" s="9">
        <v>234</v>
      </c>
      <c r="BG13" s="17">
        <v>97.027103613815171</v>
      </c>
      <c r="BH13" s="6">
        <v>2.8906631995377161</v>
      </c>
      <c r="BI13" s="6">
        <v>0</v>
      </c>
      <c r="BJ13" s="6">
        <v>8.2233186647108505E-2</v>
      </c>
      <c r="BK13" s="6">
        <v>2.8906631995377157</v>
      </c>
      <c r="BL13" s="6">
        <v>0.28476019024758858</v>
      </c>
      <c r="BM13" s="9">
        <v>234</v>
      </c>
      <c r="BN13" s="17">
        <v>100</v>
      </c>
      <c r="BO13" s="6">
        <v>0</v>
      </c>
      <c r="BP13" s="6">
        <v>0</v>
      </c>
      <c r="BQ13" s="6">
        <v>0</v>
      </c>
      <c r="BR13" s="6">
        <v>0</v>
      </c>
      <c r="BS13" s="6">
        <v>0</v>
      </c>
    </row>
    <row r="14" spans="2:71" x14ac:dyDescent="0.25">
      <c r="B14" s="9">
        <v>262</v>
      </c>
      <c r="C14" s="17">
        <v>96.638277113870842</v>
      </c>
      <c r="D14" s="6">
        <v>2.8545492397639856</v>
      </c>
      <c r="E14" s="6">
        <v>0</v>
      </c>
      <c r="F14" s="6">
        <v>0.5071736463651747</v>
      </c>
      <c r="G14" s="6">
        <v>0.29334613389190317</v>
      </c>
      <c r="H14" s="6">
        <v>1.3086231953143692</v>
      </c>
      <c r="I14" s="9">
        <v>262</v>
      </c>
      <c r="J14" s="17">
        <v>86.9744034491859</v>
      </c>
      <c r="K14" s="6">
        <v>10.549798282112372</v>
      </c>
      <c r="L14" s="6">
        <v>0.29589349709055579</v>
      </c>
      <c r="M14" s="6">
        <v>2.1799047716111617</v>
      </c>
      <c r="N14" s="6">
        <v>10.227934722622029</v>
      </c>
      <c r="O14" s="6">
        <v>1.0776710569613266</v>
      </c>
      <c r="P14" s="9">
        <v>262</v>
      </c>
      <c r="Q14" s="17">
        <v>95.096108455165322</v>
      </c>
      <c r="R14" s="6">
        <v>1.7217069080910694</v>
      </c>
      <c r="S14" s="6">
        <v>1.9663084839132376E-2</v>
      </c>
      <c r="T14" s="6">
        <v>3.1625215519044918</v>
      </c>
      <c r="U14" s="6">
        <v>1.7823216442885015</v>
      </c>
      <c r="V14" s="6">
        <v>0.11483241546053304</v>
      </c>
      <c r="W14" s="9">
        <v>262</v>
      </c>
      <c r="X14" s="17">
        <v>98.905279528037468</v>
      </c>
      <c r="Y14" s="6">
        <v>0</v>
      </c>
      <c r="Z14" s="6">
        <v>0</v>
      </c>
      <c r="AA14" s="6">
        <v>1.0947204719625347</v>
      </c>
      <c r="AB14" s="6">
        <v>0</v>
      </c>
      <c r="AC14" s="6">
        <v>0</v>
      </c>
      <c r="AD14" s="9">
        <v>262</v>
      </c>
      <c r="AE14" s="17">
        <v>94.982690453821519</v>
      </c>
      <c r="AF14" s="6">
        <v>3.602532118194071</v>
      </c>
      <c r="AG14" s="6">
        <v>0</v>
      </c>
      <c r="AH14" s="6">
        <v>1.414777427984413</v>
      </c>
      <c r="AI14" s="6">
        <v>3.7551856937347465</v>
      </c>
      <c r="AJ14" s="6">
        <v>0.35284832863495835</v>
      </c>
      <c r="AK14" s="9">
        <v>262</v>
      </c>
      <c r="AL14" s="17">
        <v>97.634622123583696</v>
      </c>
      <c r="AM14" s="6">
        <v>2.1049916287038117</v>
      </c>
      <c r="AN14" s="6">
        <v>7.3005490012848964E-2</v>
      </c>
      <c r="AO14" s="6">
        <v>0.18738075769964568</v>
      </c>
      <c r="AP14" s="6">
        <v>2.1049916287038117</v>
      </c>
      <c r="AQ14" s="6">
        <v>0</v>
      </c>
      <c r="AR14" s="9">
        <v>262</v>
      </c>
      <c r="AS14" s="29">
        <v>98.640094548208552</v>
      </c>
      <c r="AT14" s="14">
        <v>0.70571987972015082</v>
      </c>
      <c r="AU14" s="14">
        <v>0</v>
      </c>
      <c r="AV14" s="14">
        <v>0.65418557207128725</v>
      </c>
      <c r="AW14" s="14">
        <v>0.70571987972015082</v>
      </c>
      <c r="AX14" s="14">
        <v>0</v>
      </c>
      <c r="AY14" s="9">
        <v>262</v>
      </c>
      <c r="AZ14" s="17">
        <v>100</v>
      </c>
      <c r="BA14" s="6">
        <v>0</v>
      </c>
      <c r="BB14" s="6">
        <v>0</v>
      </c>
      <c r="BC14" s="6">
        <v>0</v>
      </c>
      <c r="BD14" s="6">
        <v>0</v>
      </c>
      <c r="BE14" s="6">
        <v>0</v>
      </c>
      <c r="BF14" s="9">
        <v>262</v>
      </c>
      <c r="BG14" s="17">
        <v>100</v>
      </c>
      <c r="BH14" s="6">
        <v>0</v>
      </c>
      <c r="BI14" s="6">
        <v>0</v>
      </c>
      <c r="BJ14" s="6">
        <v>0</v>
      </c>
      <c r="BK14" s="6">
        <v>0</v>
      </c>
      <c r="BL14" s="6">
        <v>0</v>
      </c>
      <c r="BM14" s="9">
        <v>262</v>
      </c>
      <c r="BN14" s="17">
        <v>100</v>
      </c>
      <c r="BO14" s="6">
        <v>0</v>
      </c>
      <c r="BP14" s="6">
        <v>0</v>
      </c>
      <c r="BQ14" s="6">
        <v>0</v>
      </c>
      <c r="BR14" s="6">
        <v>0</v>
      </c>
      <c r="BS14" s="6">
        <v>0</v>
      </c>
    </row>
    <row r="15" spans="2:71" x14ac:dyDescent="0.25">
      <c r="B15" s="9">
        <v>276</v>
      </c>
      <c r="C15" s="16">
        <v>37.208618133942984</v>
      </c>
      <c r="D15" s="6">
        <v>54.519499842479568</v>
      </c>
      <c r="E15" s="6">
        <v>0</v>
      </c>
      <c r="F15" s="6">
        <v>8.2718820235774384</v>
      </c>
      <c r="G15" s="6">
        <v>23.888252707264371</v>
      </c>
      <c r="H15" s="6">
        <v>26.441602734937735</v>
      </c>
      <c r="I15" s="9">
        <v>276</v>
      </c>
      <c r="J15" s="17">
        <v>84.285214274320296</v>
      </c>
      <c r="K15" s="6">
        <v>5.7477428913293549</v>
      </c>
      <c r="L15" s="6">
        <v>2.0637377285891361E-2</v>
      </c>
      <c r="M15" s="6">
        <v>9.9464054570644631</v>
      </c>
      <c r="N15" s="6">
        <v>0.49916886524352932</v>
      </c>
      <c r="O15" s="6">
        <v>1.9977404055274057</v>
      </c>
      <c r="P15" s="9">
        <v>276</v>
      </c>
      <c r="Q15" s="18">
        <v>46.660917238653695</v>
      </c>
      <c r="R15" s="6">
        <v>51.341586721916485</v>
      </c>
      <c r="S15" s="6">
        <v>0.12468085423133324</v>
      </c>
      <c r="T15" s="6">
        <v>1.872815185198484</v>
      </c>
      <c r="U15" s="6">
        <v>16.884111970412942</v>
      </c>
      <c r="V15" s="6">
        <v>6.9569683341415951</v>
      </c>
      <c r="W15" s="9">
        <v>276</v>
      </c>
      <c r="X15" s="18">
        <v>74.298311269563669</v>
      </c>
      <c r="Y15" s="6">
        <v>23.921796126947793</v>
      </c>
      <c r="Z15" s="6">
        <v>0</v>
      </c>
      <c r="AA15" s="6">
        <v>1.7798926034885352</v>
      </c>
      <c r="AB15" s="6">
        <v>7.8436697322315148</v>
      </c>
      <c r="AC15" s="6">
        <v>2.9054789399130136</v>
      </c>
      <c r="AD15" s="9">
        <v>276</v>
      </c>
      <c r="AE15" s="18">
        <v>53.165289655105511</v>
      </c>
      <c r="AF15" s="6">
        <v>41.477957039512503</v>
      </c>
      <c r="AG15" s="6">
        <v>0</v>
      </c>
      <c r="AH15" s="6">
        <v>5.3567533053819831</v>
      </c>
      <c r="AI15" s="6">
        <v>11.389793779743325</v>
      </c>
      <c r="AJ15" s="6">
        <v>4.07888059911064</v>
      </c>
      <c r="AK15" s="9">
        <v>276</v>
      </c>
      <c r="AL15" s="17">
        <v>100</v>
      </c>
      <c r="AM15" s="6">
        <v>0</v>
      </c>
      <c r="AN15" s="6">
        <v>0</v>
      </c>
      <c r="AO15" s="6">
        <v>0</v>
      </c>
      <c r="AP15" s="6">
        <v>33.333333333333336</v>
      </c>
      <c r="AQ15" s="6">
        <v>0</v>
      </c>
      <c r="AR15" s="9">
        <v>276</v>
      </c>
      <c r="AS15" s="30">
        <v>55.792378155161842</v>
      </c>
      <c r="AT15" s="14">
        <v>44.207621844838158</v>
      </c>
      <c r="AU15" s="14">
        <v>0</v>
      </c>
      <c r="AV15" s="14">
        <v>0</v>
      </c>
      <c r="AW15" s="14">
        <v>1.2735659847573204</v>
      </c>
      <c r="AX15" s="14">
        <v>2.8580024067388692</v>
      </c>
      <c r="AY15" s="9">
        <v>276</v>
      </c>
      <c r="AZ15" s="16">
        <v>16.985860004465469</v>
      </c>
      <c r="BA15" s="6">
        <v>83.014139995534521</v>
      </c>
      <c r="BB15" s="6">
        <v>0</v>
      </c>
      <c r="BC15" s="6">
        <v>0</v>
      </c>
      <c r="BD15" s="6">
        <v>64.310140752586321</v>
      </c>
      <c r="BE15" s="6">
        <v>60.138593520785435</v>
      </c>
      <c r="BF15" s="9">
        <v>276</v>
      </c>
      <c r="BG15" s="17">
        <v>100</v>
      </c>
      <c r="BH15" s="6">
        <v>0</v>
      </c>
      <c r="BI15" s="6">
        <v>0</v>
      </c>
      <c r="BJ15" s="6">
        <v>0</v>
      </c>
      <c r="BK15" s="6">
        <v>0</v>
      </c>
      <c r="BL15" s="6">
        <v>0</v>
      </c>
      <c r="BM15" s="9">
        <v>276</v>
      </c>
      <c r="BN15" s="17">
        <v>94.730521669899076</v>
      </c>
      <c r="BO15" s="6">
        <v>4.8842084219005866</v>
      </c>
      <c r="BP15" s="6">
        <v>3.1310912955661983E-2</v>
      </c>
      <c r="BQ15" s="6">
        <v>0.35395899524468488</v>
      </c>
      <c r="BR15" s="6">
        <v>4.7083969106565862</v>
      </c>
      <c r="BS15" s="6">
        <v>4.2771001096616965</v>
      </c>
    </row>
    <row r="16" spans="2:71" x14ac:dyDescent="0.25">
      <c r="B16" s="9">
        <v>295</v>
      </c>
      <c r="C16" s="17">
        <v>99.569380905786417</v>
      </c>
      <c r="D16" s="6">
        <v>4.5485632225920634E-2</v>
      </c>
      <c r="E16" s="6">
        <v>0</v>
      </c>
      <c r="F16" s="6">
        <v>0.38513346198765613</v>
      </c>
      <c r="G16" s="6">
        <v>4.5485632225920634E-2</v>
      </c>
      <c r="H16" s="6">
        <v>0</v>
      </c>
      <c r="I16" s="9">
        <v>295</v>
      </c>
      <c r="J16" s="17">
        <v>97.001602628462095</v>
      </c>
      <c r="K16" s="6">
        <v>2.998397371537902</v>
      </c>
      <c r="L16" s="6">
        <v>0</v>
      </c>
      <c r="M16" s="6">
        <v>0</v>
      </c>
      <c r="N16" s="6">
        <v>0</v>
      </c>
      <c r="O16" s="6">
        <v>0</v>
      </c>
      <c r="P16" s="9">
        <v>295</v>
      </c>
      <c r="Q16" s="17">
        <v>99.759893523813346</v>
      </c>
      <c r="R16" s="6">
        <v>0</v>
      </c>
      <c r="S16" s="6">
        <v>0</v>
      </c>
      <c r="T16" s="6">
        <v>0.24010647618665437</v>
      </c>
      <c r="U16" s="6">
        <v>0</v>
      </c>
      <c r="V16" s="6">
        <v>0</v>
      </c>
      <c r="W16" s="9">
        <v>295</v>
      </c>
      <c r="X16" s="17">
        <v>100</v>
      </c>
      <c r="Y16" s="6">
        <v>0</v>
      </c>
      <c r="Z16" s="6">
        <v>0</v>
      </c>
      <c r="AA16" s="6">
        <v>0</v>
      </c>
      <c r="AB16" s="6">
        <v>0</v>
      </c>
      <c r="AC16" s="6">
        <v>0</v>
      </c>
      <c r="AD16" s="9">
        <v>295</v>
      </c>
      <c r="AE16" s="17">
        <v>100</v>
      </c>
      <c r="AF16" s="6">
        <v>0</v>
      </c>
      <c r="AG16" s="6">
        <v>0</v>
      </c>
      <c r="AH16" s="6">
        <v>0</v>
      </c>
      <c r="AI16" s="6">
        <v>0</v>
      </c>
      <c r="AJ16" s="6">
        <v>0</v>
      </c>
      <c r="AK16" s="9">
        <v>295</v>
      </c>
      <c r="AL16" s="17">
        <v>100</v>
      </c>
      <c r="AM16" s="6">
        <v>0</v>
      </c>
      <c r="AN16" s="6">
        <v>0</v>
      </c>
      <c r="AO16" s="6">
        <v>0</v>
      </c>
      <c r="AP16" s="6">
        <v>0</v>
      </c>
      <c r="AQ16" s="6">
        <v>0</v>
      </c>
      <c r="AR16" s="9">
        <v>295</v>
      </c>
      <c r="AS16" s="29">
        <v>85.495716034271723</v>
      </c>
      <c r="AT16" s="14">
        <v>14.504283965728275</v>
      </c>
      <c r="AU16" s="14">
        <v>0</v>
      </c>
      <c r="AV16" s="14">
        <v>0</v>
      </c>
      <c r="AW16" s="14">
        <v>14.504283965728275</v>
      </c>
      <c r="AX16" s="14">
        <v>0</v>
      </c>
      <c r="AY16" s="9">
        <v>295</v>
      </c>
      <c r="AZ16" s="17">
        <v>100</v>
      </c>
      <c r="BA16" s="6">
        <v>0</v>
      </c>
      <c r="BB16" s="6">
        <v>0</v>
      </c>
      <c r="BC16" s="6">
        <v>0</v>
      </c>
      <c r="BD16" s="6">
        <v>0</v>
      </c>
      <c r="BE16" s="6">
        <v>0</v>
      </c>
      <c r="BF16" s="9">
        <v>295</v>
      </c>
      <c r="BG16" s="17">
        <v>100</v>
      </c>
      <c r="BH16" s="6">
        <v>0</v>
      </c>
      <c r="BI16" s="6">
        <v>0</v>
      </c>
      <c r="BJ16" s="6">
        <v>0</v>
      </c>
      <c r="BK16" s="6">
        <v>0</v>
      </c>
      <c r="BL16" s="6">
        <v>0</v>
      </c>
      <c r="BM16" s="9">
        <v>295</v>
      </c>
      <c r="BN16" s="17">
        <v>97.411754923997407</v>
      </c>
      <c r="BO16" s="6">
        <v>0.12336591283959703</v>
      </c>
      <c r="BP16" s="6">
        <v>0</v>
      </c>
      <c r="BQ16" s="6">
        <v>2.4648791631629927</v>
      </c>
      <c r="BR16" s="6">
        <v>0.12336591283959703</v>
      </c>
      <c r="BS16" s="6">
        <v>0</v>
      </c>
    </row>
    <row r="17" spans="2:71" x14ac:dyDescent="0.25">
      <c r="B17" s="9">
        <v>301</v>
      </c>
      <c r="C17" s="17">
        <v>100</v>
      </c>
      <c r="D17" s="6">
        <v>0</v>
      </c>
      <c r="E17" s="6">
        <v>0</v>
      </c>
      <c r="F17" s="6">
        <v>0</v>
      </c>
      <c r="G17" s="6">
        <v>0</v>
      </c>
      <c r="H17" s="6">
        <v>0</v>
      </c>
      <c r="I17" s="9">
        <v>301</v>
      </c>
      <c r="J17" s="18">
        <v>57.153980490394304</v>
      </c>
      <c r="K17" s="6">
        <v>37.110897684276999</v>
      </c>
      <c r="L17" s="6">
        <v>0</v>
      </c>
      <c r="M17" s="6">
        <v>5.7351218253287071</v>
      </c>
      <c r="N17" s="6">
        <v>51.936371700525569</v>
      </c>
      <c r="O17" s="6">
        <v>13.82635922233411</v>
      </c>
      <c r="P17" s="9">
        <v>301</v>
      </c>
      <c r="Q17" s="18">
        <v>55.043266422957643</v>
      </c>
      <c r="R17" s="6">
        <v>42.915040045987119</v>
      </c>
      <c r="S17" s="6">
        <v>0</v>
      </c>
      <c r="T17" s="6">
        <v>2.0416935310552335</v>
      </c>
      <c r="U17" s="6">
        <v>51.912698646854835</v>
      </c>
      <c r="V17" s="6">
        <v>2.5539182650133512</v>
      </c>
      <c r="W17" s="9">
        <v>301</v>
      </c>
      <c r="X17" s="16">
        <v>1.2440046855783415</v>
      </c>
      <c r="Y17" s="6">
        <v>98.755995314421654</v>
      </c>
      <c r="Z17" s="6">
        <v>0</v>
      </c>
      <c r="AA17" s="6">
        <v>0</v>
      </c>
      <c r="AB17" s="6">
        <v>0</v>
      </c>
      <c r="AC17" s="6">
        <v>0.63021924749006952</v>
      </c>
      <c r="AD17" s="9">
        <v>301</v>
      </c>
      <c r="AE17" s="32">
        <v>0</v>
      </c>
      <c r="AF17" s="6">
        <v>0</v>
      </c>
      <c r="AG17" s="6">
        <v>0</v>
      </c>
      <c r="AH17" s="6">
        <v>0</v>
      </c>
      <c r="AI17" s="6">
        <v>0</v>
      </c>
      <c r="AJ17" s="6">
        <v>0</v>
      </c>
      <c r="AK17" s="9">
        <v>301</v>
      </c>
      <c r="AL17" s="18">
        <v>50</v>
      </c>
      <c r="AM17" s="6">
        <v>50</v>
      </c>
      <c r="AN17" s="6">
        <v>0</v>
      </c>
      <c r="AO17" s="6">
        <v>0</v>
      </c>
      <c r="AP17" s="6">
        <v>50</v>
      </c>
      <c r="AQ17" s="6">
        <v>0</v>
      </c>
      <c r="AR17" s="9">
        <v>301</v>
      </c>
      <c r="AS17" s="30">
        <v>66.666666666666671</v>
      </c>
      <c r="AT17" s="14">
        <v>33.333333333333336</v>
      </c>
      <c r="AU17" s="14">
        <v>0</v>
      </c>
      <c r="AV17" s="14">
        <v>0</v>
      </c>
      <c r="AW17" s="14">
        <v>0</v>
      </c>
      <c r="AX17" s="14">
        <v>0</v>
      </c>
      <c r="AY17" s="9">
        <v>301</v>
      </c>
      <c r="AZ17" s="16">
        <v>0</v>
      </c>
      <c r="BA17" s="6">
        <v>100</v>
      </c>
      <c r="BB17" s="6">
        <v>0</v>
      </c>
      <c r="BC17" s="6">
        <v>0</v>
      </c>
      <c r="BD17" s="6">
        <v>37.704918032786892</v>
      </c>
      <c r="BE17" s="6">
        <v>0</v>
      </c>
      <c r="BF17" s="9">
        <v>301</v>
      </c>
      <c r="BG17" s="16">
        <v>10.727573377428691</v>
      </c>
      <c r="BH17" s="6">
        <v>89.272426622571317</v>
      </c>
      <c r="BI17" s="6">
        <v>0</v>
      </c>
      <c r="BJ17" s="6">
        <v>0</v>
      </c>
      <c r="BK17" s="6">
        <v>39.272426622571309</v>
      </c>
      <c r="BL17" s="6">
        <v>0</v>
      </c>
      <c r="BM17" s="9">
        <v>301</v>
      </c>
      <c r="BN17" s="18">
        <v>50</v>
      </c>
      <c r="BO17" s="6">
        <v>50</v>
      </c>
      <c r="BP17" s="6">
        <v>0</v>
      </c>
      <c r="BQ17" s="6">
        <v>0</v>
      </c>
      <c r="BR17" s="6">
        <v>11.89714894750866</v>
      </c>
      <c r="BS17" s="6">
        <v>11.89714894750866</v>
      </c>
    </row>
    <row r="18" spans="2:71" x14ac:dyDescent="0.25">
      <c r="B18" s="9">
        <v>332</v>
      </c>
      <c r="C18" s="17">
        <v>99.348665118120934</v>
      </c>
      <c r="D18" s="6">
        <v>0.65133488187905997</v>
      </c>
      <c r="E18" s="6">
        <v>0</v>
      </c>
      <c r="F18" s="6">
        <v>0</v>
      </c>
      <c r="G18" s="6">
        <v>0.65133488187905997</v>
      </c>
      <c r="H18" s="6">
        <v>0.41668883096618631</v>
      </c>
      <c r="I18" s="9">
        <v>332</v>
      </c>
      <c r="J18" s="17">
        <v>99.680651508411032</v>
      </c>
      <c r="K18" s="6">
        <v>1.6436801934207226E-2</v>
      </c>
      <c r="L18" s="6">
        <v>0</v>
      </c>
      <c r="M18" s="6">
        <v>0.30291168965475718</v>
      </c>
      <c r="N18" s="6">
        <v>1.6436801934207226E-2</v>
      </c>
      <c r="O18" s="6">
        <v>1.0551061521878308E-3</v>
      </c>
      <c r="P18" s="9">
        <v>332</v>
      </c>
      <c r="Q18" s="17">
        <v>99.507415282754394</v>
      </c>
      <c r="R18" s="6">
        <v>4.3494641968488401E-2</v>
      </c>
      <c r="S18" s="6">
        <v>0</v>
      </c>
      <c r="T18" s="6">
        <v>0.44909007527711603</v>
      </c>
      <c r="U18" s="6">
        <v>4.3494641968488401E-2</v>
      </c>
      <c r="V18" s="6">
        <v>0</v>
      </c>
      <c r="W18" s="9">
        <v>332</v>
      </c>
      <c r="X18" s="17">
        <v>100</v>
      </c>
      <c r="Y18" s="6">
        <v>0</v>
      </c>
      <c r="Z18" s="6">
        <v>0</v>
      </c>
      <c r="AA18" s="6">
        <v>0</v>
      </c>
      <c r="AB18" s="6">
        <v>0</v>
      </c>
      <c r="AC18" s="6">
        <v>0</v>
      </c>
      <c r="AD18" s="9">
        <v>332</v>
      </c>
      <c r="AE18" s="17">
        <v>100</v>
      </c>
      <c r="AF18" s="6">
        <v>0</v>
      </c>
      <c r="AG18" s="6">
        <v>0</v>
      </c>
      <c r="AH18" s="6">
        <v>0</v>
      </c>
      <c r="AI18" s="6">
        <v>0</v>
      </c>
      <c r="AJ18" s="6">
        <v>0</v>
      </c>
      <c r="AK18" s="9">
        <v>332</v>
      </c>
      <c r="AL18" s="17">
        <v>100</v>
      </c>
      <c r="AM18" s="6">
        <v>0</v>
      </c>
      <c r="AN18" s="6">
        <v>0</v>
      </c>
      <c r="AO18" s="6">
        <v>0</v>
      </c>
      <c r="AP18" s="6">
        <v>0</v>
      </c>
      <c r="AQ18" s="6">
        <v>0</v>
      </c>
      <c r="AR18" s="9">
        <v>332</v>
      </c>
      <c r="AS18" s="29">
        <v>100</v>
      </c>
      <c r="AT18" s="14">
        <v>0</v>
      </c>
      <c r="AU18" s="14">
        <v>0</v>
      </c>
      <c r="AV18" s="14">
        <v>0</v>
      </c>
      <c r="AW18" s="14">
        <v>0</v>
      </c>
      <c r="AX18" s="14">
        <v>0</v>
      </c>
      <c r="AY18" s="9">
        <v>332</v>
      </c>
      <c r="AZ18" s="17">
        <v>100</v>
      </c>
      <c r="BA18" s="6">
        <v>0</v>
      </c>
      <c r="BB18" s="6">
        <v>0</v>
      </c>
      <c r="BC18" s="6">
        <v>0</v>
      </c>
      <c r="BD18" s="6">
        <v>0</v>
      </c>
      <c r="BE18" s="6">
        <v>0</v>
      </c>
      <c r="BF18" s="9">
        <v>332</v>
      </c>
      <c r="BG18" s="17">
        <v>100</v>
      </c>
      <c r="BH18" s="6">
        <v>0</v>
      </c>
      <c r="BI18" s="6">
        <v>0</v>
      </c>
      <c r="BJ18" s="6">
        <v>0</v>
      </c>
      <c r="BK18" s="6">
        <v>0</v>
      </c>
      <c r="BL18" s="6">
        <v>0</v>
      </c>
      <c r="BM18" s="9">
        <v>332</v>
      </c>
      <c r="BN18" s="17">
        <v>99.506137844605476</v>
      </c>
      <c r="BO18" s="6">
        <v>0.20226479323672328</v>
      </c>
      <c r="BP18" s="6">
        <v>0.1154435848190732</v>
      </c>
      <c r="BQ18" s="6">
        <v>0.17615377733872864</v>
      </c>
      <c r="BR18" s="6">
        <v>0.20226479323672328</v>
      </c>
      <c r="BS18" s="6">
        <v>0</v>
      </c>
    </row>
    <row r="19" spans="2:71" x14ac:dyDescent="0.25">
      <c r="B19" s="9">
        <v>339</v>
      </c>
      <c r="C19" s="17">
        <v>92.389110808822736</v>
      </c>
      <c r="D19" s="6">
        <v>1.5319125707117383</v>
      </c>
      <c r="E19" s="6">
        <v>4.2466038546663496</v>
      </c>
      <c r="F19" s="6">
        <v>1.8323727657991933</v>
      </c>
      <c r="G19" s="6">
        <v>1.5319125707117383</v>
      </c>
      <c r="H19" s="6">
        <v>0</v>
      </c>
      <c r="I19" s="9">
        <v>339</v>
      </c>
      <c r="J19" s="17">
        <v>93.19068001411901</v>
      </c>
      <c r="K19" s="6">
        <v>0.84914250719837037</v>
      </c>
      <c r="L19" s="6">
        <v>3.3174830924061829</v>
      </c>
      <c r="M19" s="6">
        <v>2.6426943862764527</v>
      </c>
      <c r="N19" s="6">
        <v>0.86568035051890979</v>
      </c>
      <c r="O19" s="6">
        <v>0.27690012990305946</v>
      </c>
      <c r="P19" s="9">
        <v>339</v>
      </c>
      <c r="Q19" s="17">
        <v>92.758569484941333</v>
      </c>
      <c r="R19" s="6">
        <v>5.4633197794718491</v>
      </c>
      <c r="S19" s="6">
        <v>1.101837725727163</v>
      </c>
      <c r="T19" s="6">
        <v>0.67627300985968197</v>
      </c>
      <c r="U19" s="6">
        <v>1.6175146004565466</v>
      </c>
      <c r="V19" s="6">
        <v>5.5003898805768302E-2</v>
      </c>
      <c r="W19" s="9">
        <v>339</v>
      </c>
      <c r="X19" s="17">
        <v>97.030881029637456</v>
      </c>
      <c r="Y19" s="6">
        <v>1.7098760760306208E-2</v>
      </c>
      <c r="Z19" s="6">
        <v>1.447585661859639</v>
      </c>
      <c r="AA19" s="6">
        <v>1.5044345477426111</v>
      </c>
      <c r="AB19" s="6">
        <v>1.7098760760306208E-2</v>
      </c>
      <c r="AC19" s="6">
        <v>0</v>
      </c>
      <c r="AD19" s="9">
        <v>339</v>
      </c>
      <c r="AE19" s="17">
        <v>96.625261456081418</v>
      </c>
      <c r="AF19" s="6">
        <v>1.8036877509676754</v>
      </c>
      <c r="AG19" s="6">
        <v>1.4807161401349755</v>
      </c>
      <c r="AH19" s="6">
        <v>9.0334652815938207E-2</v>
      </c>
      <c r="AI19" s="6">
        <v>1.0968267704703523</v>
      </c>
      <c r="AJ19" s="6">
        <v>1.1944004799713948</v>
      </c>
      <c r="AK19" s="9">
        <v>339</v>
      </c>
      <c r="AL19" s="17">
        <v>96.797083074953719</v>
      </c>
      <c r="AM19" s="6">
        <v>2.8746468173943462</v>
      </c>
      <c r="AN19" s="6">
        <v>0</v>
      </c>
      <c r="AO19" s="6">
        <v>0.32827010765194287</v>
      </c>
      <c r="AP19" s="6">
        <v>0.415348209357358</v>
      </c>
      <c r="AQ19" s="6">
        <v>0</v>
      </c>
      <c r="AR19" s="9">
        <v>339</v>
      </c>
      <c r="AS19" s="29">
        <v>100</v>
      </c>
      <c r="AT19" s="14">
        <v>0</v>
      </c>
      <c r="AU19" s="14">
        <v>0</v>
      </c>
      <c r="AV19" s="14">
        <v>0</v>
      </c>
      <c r="AW19" s="14">
        <v>0</v>
      </c>
      <c r="AX19" s="14">
        <v>0</v>
      </c>
      <c r="AY19" s="9">
        <v>339</v>
      </c>
      <c r="AZ19" s="17">
        <v>91.134167026371998</v>
      </c>
      <c r="BA19" s="6">
        <v>4.5459596112548555</v>
      </c>
      <c r="BB19" s="6">
        <v>2.2732133178297649</v>
      </c>
      <c r="BC19" s="6">
        <v>2.0466600445433811</v>
      </c>
      <c r="BD19" s="6">
        <v>4.4219277948168001</v>
      </c>
      <c r="BE19" s="6">
        <v>0.3973321792421633</v>
      </c>
      <c r="BF19" s="9">
        <v>339</v>
      </c>
      <c r="BG19" s="17">
        <v>97.999258969787206</v>
      </c>
      <c r="BH19" s="6">
        <v>1.3693190047946553</v>
      </c>
      <c r="BI19" s="6">
        <v>0.33096298619049197</v>
      </c>
      <c r="BJ19" s="6">
        <v>0.3004590392276365</v>
      </c>
      <c r="BK19" s="6">
        <v>1.301757776549296</v>
      </c>
      <c r="BL19" s="6">
        <v>9.5545875726634144E-2</v>
      </c>
      <c r="BM19" s="9">
        <v>339</v>
      </c>
      <c r="BN19" s="18">
        <v>79.254044173936009</v>
      </c>
      <c r="BO19" s="6">
        <v>17.092671968590945</v>
      </c>
      <c r="BP19" s="6">
        <v>1.6032244927792032</v>
      </c>
      <c r="BQ19" s="6">
        <v>2.0500593646938317</v>
      </c>
      <c r="BR19" s="6">
        <v>17.122227109877723</v>
      </c>
      <c r="BS19" s="6">
        <v>4.256696837293485</v>
      </c>
    </row>
    <row r="20" spans="2:71" x14ac:dyDescent="0.25">
      <c r="B20" s="9">
        <v>355</v>
      </c>
      <c r="C20" s="16">
        <v>28.9451405789776</v>
      </c>
      <c r="D20" s="6">
        <v>63.847920891171036</v>
      </c>
      <c r="E20" s="6">
        <v>0.93175179852019163</v>
      </c>
      <c r="F20" s="6">
        <v>6.2751867313311784</v>
      </c>
      <c r="G20" s="6">
        <v>65.007868526337475</v>
      </c>
      <c r="H20" s="6">
        <v>16.245345819180681</v>
      </c>
      <c r="I20" s="9">
        <v>355</v>
      </c>
      <c r="J20" s="18">
        <v>61.033459810542666</v>
      </c>
      <c r="K20" s="6">
        <v>29.957656971862736</v>
      </c>
      <c r="L20" s="6">
        <v>0.57495140760159547</v>
      </c>
      <c r="M20" s="6">
        <v>8.4339318099930036</v>
      </c>
      <c r="N20" s="6">
        <v>36.065057312856617</v>
      </c>
      <c r="O20" s="6">
        <v>9.6379694983568385</v>
      </c>
      <c r="P20" s="9">
        <v>355</v>
      </c>
      <c r="Q20" s="16">
        <v>34.965802048171206</v>
      </c>
      <c r="R20" s="6">
        <v>60.619821713294705</v>
      </c>
      <c r="S20" s="6">
        <v>3.5961262544001138</v>
      </c>
      <c r="T20" s="6">
        <v>0.8182499841339782</v>
      </c>
      <c r="U20" s="6">
        <v>70.563063163709955</v>
      </c>
      <c r="V20" s="6">
        <v>7.6784994956294206</v>
      </c>
      <c r="W20" s="9">
        <v>355</v>
      </c>
      <c r="X20" s="18">
        <v>53.47826140920295</v>
      </c>
      <c r="Y20" s="6">
        <v>42.119967807740068</v>
      </c>
      <c r="Z20" s="6">
        <v>0.3031853714150729</v>
      </c>
      <c r="AA20" s="6">
        <v>4.0985854116419072</v>
      </c>
      <c r="AB20" s="6">
        <v>46.53629514816442</v>
      </c>
      <c r="AC20" s="6">
        <v>9.5946242131660942</v>
      </c>
      <c r="AD20" s="9">
        <v>355</v>
      </c>
      <c r="AE20" s="16">
        <v>26.839375771451799</v>
      </c>
      <c r="AF20" s="6">
        <v>68.868241769027478</v>
      </c>
      <c r="AG20" s="6">
        <v>0.42044779269941507</v>
      </c>
      <c r="AH20" s="6">
        <v>3.8719346668213066</v>
      </c>
      <c r="AI20" s="6">
        <v>69.747436485013949</v>
      </c>
      <c r="AJ20" s="6">
        <v>27.186454733109276</v>
      </c>
      <c r="AK20" s="9">
        <v>355</v>
      </c>
      <c r="AL20" s="16">
        <v>30.882349713818211</v>
      </c>
      <c r="AM20" s="6">
        <v>67.66643539215157</v>
      </c>
      <c r="AN20" s="6">
        <v>0.11030052591689314</v>
      </c>
      <c r="AO20" s="6">
        <v>1.3409143681133271</v>
      </c>
      <c r="AP20" s="6">
        <v>66.257133590435728</v>
      </c>
      <c r="AQ20" s="6">
        <v>11.079197875902615</v>
      </c>
      <c r="AR20" s="9">
        <v>355</v>
      </c>
      <c r="AS20" s="28">
        <v>10.005019502273811</v>
      </c>
      <c r="AT20" s="14">
        <v>88.945383461608984</v>
      </c>
      <c r="AU20" s="14">
        <v>0</v>
      </c>
      <c r="AV20" s="14">
        <v>1.04959703611721</v>
      </c>
      <c r="AW20" s="14">
        <v>84.048815302750157</v>
      </c>
      <c r="AX20" s="14">
        <v>4.5465615397772838</v>
      </c>
      <c r="AY20" s="9">
        <v>355</v>
      </c>
      <c r="AZ20" s="18">
        <v>54.689179363783545</v>
      </c>
      <c r="BA20" s="6">
        <v>43.7187696753073</v>
      </c>
      <c r="BB20" s="6">
        <v>0.10059921070374279</v>
      </c>
      <c r="BC20" s="6">
        <v>1.4914517502054183</v>
      </c>
      <c r="BD20" s="6">
        <v>45.161333824352205</v>
      </c>
      <c r="BE20" s="6">
        <v>9.283607255538719</v>
      </c>
      <c r="BF20" s="9">
        <v>355</v>
      </c>
      <c r="BG20" s="18">
        <v>50.13352129589147</v>
      </c>
      <c r="BH20" s="6">
        <v>47.47016318326115</v>
      </c>
      <c r="BI20" s="6">
        <v>0.22211188165956544</v>
      </c>
      <c r="BJ20" s="6">
        <v>2.1742036391878283</v>
      </c>
      <c r="BK20" s="6">
        <v>49.466452261699907</v>
      </c>
      <c r="BL20" s="6">
        <v>16.350424170311712</v>
      </c>
      <c r="BM20" s="9">
        <v>355</v>
      </c>
      <c r="BN20" s="16">
        <v>13.944481058411549</v>
      </c>
      <c r="BO20" s="6">
        <v>86.019795594321536</v>
      </c>
      <c r="BP20" s="6">
        <v>0</v>
      </c>
      <c r="BQ20" s="6">
        <v>3.5723347266906735E-2</v>
      </c>
      <c r="BR20" s="6">
        <v>85.428041238839512</v>
      </c>
      <c r="BS20" s="6">
        <v>55.846293907202266</v>
      </c>
    </row>
    <row r="21" spans="2:71" x14ac:dyDescent="0.25">
      <c r="B21" s="9">
        <v>363</v>
      </c>
      <c r="C21" s="17">
        <v>96.248534466750954</v>
      </c>
      <c r="D21" s="6">
        <v>2.3298361967925443</v>
      </c>
      <c r="E21" s="6">
        <v>0.27810681361693362</v>
      </c>
      <c r="F21" s="6">
        <v>1.1435225228395767</v>
      </c>
      <c r="G21" s="6">
        <v>2.3298361967925443</v>
      </c>
      <c r="H21" s="6">
        <v>0</v>
      </c>
      <c r="I21" s="9">
        <v>363</v>
      </c>
      <c r="J21" s="17">
        <v>92.577287887745698</v>
      </c>
      <c r="K21" s="6">
        <v>0.27893565796281072</v>
      </c>
      <c r="L21" s="6">
        <v>4.8425123541120305</v>
      </c>
      <c r="M21" s="6">
        <v>2.3012641001794703</v>
      </c>
      <c r="N21" s="6">
        <v>0.35725923389343933</v>
      </c>
      <c r="O21" s="6">
        <v>0</v>
      </c>
      <c r="P21" s="9">
        <v>363</v>
      </c>
      <c r="Q21" s="17">
        <v>97.16929479304261</v>
      </c>
      <c r="R21" s="6">
        <v>1.3953691008415643</v>
      </c>
      <c r="S21" s="6">
        <v>0</v>
      </c>
      <c r="T21" s="6">
        <v>1.4353361061158167</v>
      </c>
      <c r="U21" s="6">
        <v>1.4422469736332817</v>
      </c>
      <c r="V21" s="6">
        <v>5.8688661521059136E-2</v>
      </c>
      <c r="W21" s="9">
        <v>363</v>
      </c>
      <c r="X21" s="17">
        <v>100</v>
      </c>
      <c r="Y21" s="6">
        <v>0</v>
      </c>
      <c r="Z21" s="6">
        <v>0</v>
      </c>
      <c r="AA21" s="6">
        <v>0</v>
      </c>
      <c r="AB21" s="6">
        <v>0</v>
      </c>
      <c r="AC21" s="6">
        <v>0</v>
      </c>
      <c r="AD21" s="9">
        <v>363</v>
      </c>
      <c r="AE21" s="17">
        <v>92.605671361056409</v>
      </c>
      <c r="AF21" s="6">
        <v>2.3306109745167034</v>
      </c>
      <c r="AG21" s="6">
        <v>0</v>
      </c>
      <c r="AH21" s="6">
        <v>5.0637176644268793</v>
      </c>
      <c r="AI21" s="6">
        <v>2.5135093901737395</v>
      </c>
      <c r="AJ21" s="6">
        <v>0.31686859273066165</v>
      </c>
      <c r="AK21" s="9">
        <v>363</v>
      </c>
      <c r="AL21" s="18">
        <v>77.450980392156865</v>
      </c>
      <c r="AM21" s="6">
        <v>22.549019607843139</v>
      </c>
      <c r="AN21" s="6">
        <v>0</v>
      </c>
      <c r="AO21" s="6">
        <v>0</v>
      </c>
      <c r="AP21" s="6">
        <v>22.549019607843139</v>
      </c>
      <c r="AQ21" s="6">
        <v>0</v>
      </c>
      <c r="AR21" s="9">
        <v>363</v>
      </c>
      <c r="AS21" s="30">
        <v>49.322089710366939</v>
      </c>
      <c r="AT21" s="14">
        <v>50</v>
      </c>
      <c r="AU21" s="14">
        <v>0</v>
      </c>
      <c r="AV21" s="14">
        <v>0.677910289633055</v>
      </c>
      <c r="AW21" s="14">
        <v>50</v>
      </c>
      <c r="AX21" s="14">
        <v>0</v>
      </c>
      <c r="AY21" s="9">
        <v>363</v>
      </c>
      <c r="AZ21" s="17">
        <v>97.155972780023646</v>
      </c>
      <c r="BA21" s="6">
        <v>1.2757703669365144</v>
      </c>
      <c r="BB21" s="6">
        <v>0.92290684664118172</v>
      </c>
      <c r="BC21" s="6">
        <v>0.64535000639865436</v>
      </c>
      <c r="BD21" s="6">
        <v>1.2130686610812815</v>
      </c>
      <c r="BE21" s="6">
        <v>0</v>
      </c>
      <c r="BF21" s="9">
        <v>363</v>
      </c>
      <c r="BG21" s="17">
        <v>98.448960119263589</v>
      </c>
      <c r="BH21" s="6">
        <v>0.2304890494913279</v>
      </c>
      <c r="BI21" s="6">
        <v>0.51143498667203735</v>
      </c>
      <c r="BJ21" s="6">
        <v>0.80911584457303709</v>
      </c>
      <c r="BK21" s="6">
        <v>0.18772432730806909</v>
      </c>
      <c r="BL21" s="6">
        <v>0</v>
      </c>
      <c r="BM21" s="9">
        <v>363</v>
      </c>
      <c r="BN21" s="17">
        <v>94.404477129532907</v>
      </c>
      <c r="BO21" s="6">
        <v>1.6833308513871306</v>
      </c>
      <c r="BP21" s="6">
        <v>1.711260073820623</v>
      </c>
      <c r="BQ21" s="6">
        <v>2.2009319452593328</v>
      </c>
      <c r="BR21" s="6">
        <v>1.6833308513871306</v>
      </c>
      <c r="BS21" s="6">
        <v>0</v>
      </c>
    </row>
    <row r="22" spans="2:71" x14ac:dyDescent="0.25">
      <c r="B22" s="9">
        <v>386</v>
      </c>
      <c r="C22" s="17">
        <v>98.81761394844554</v>
      </c>
      <c r="D22" s="6">
        <v>0.83644880928753695</v>
      </c>
      <c r="E22" s="6">
        <v>0</v>
      </c>
      <c r="F22" s="6">
        <v>0.34593724226692668</v>
      </c>
      <c r="G22" s="6">
        <v>0.42832340366315624</v>
      </c>
      <c r="H22" s="6">
        <v>0.44080234101799504</v>
      </c>
      <c r="I22" s="9">
        <v>386</v>
      </c>
      <c r="J22" s="17">
        <v>98.703242155790662</v>
      </c>
      <c r="K22" s="6">
        <v>0</v>
      </c>
      <c r="L22" s="6">
        <v>0.19727666107572164</v>
      </c>
      <c r="M22" s="6">
        <v>1.0994811831336195</v>
      </c>
      <c r="N22" s="6">
        <v>0</v>
      </c>
      <c r="O22" s="6">
        <v>0</v>
      </c>
      <c r="P22" s="9">
        <v>386</v>
      </c>
      <c r="Q22" s="17">
        <v>99.213187803506614</v>
      </c>
      <c r="R22" s="6">
        <v>0</v>
      </c>
      <c r="S22" s="6">
        <v>3.5083827016043463E-2</v>
      </c>
      <c r="T22" s="6">
        <v>0.75172836947735311</v>
      </c>
      <c r="U22" s="6">
        <v>0</v>
      </c>
      <c r="V22" s="6">
        <v>0</v>
      </c>
      <c r="W22" s="9">
        <v>386</v>
      </c>
      <c r="X22" s="17">
        <v>99.840159358709698</v>
      </c>
      <c r="Y22" s="6">
        <v>0</v>
      </c>
      <c r="Z22" s="6">
        <v>0</v>
      </c>
      <c r="AA22" s="6">
        <v>0.15984064129029146</v>
      </c>
      <c r="AB22" s="6">
        <v>0</v>
      </c>
      <c r="AC22" s="6">
        <v>0</v>
      </c>
      <c r="AD22" s="9">
        <v>386</v>
      </c>
      <c r="AE22" s="17">
        <v>98.761428807589098</v>
      </c>
      <c r="AF22" s="6">
        <v>0</v>
      </c>
      <c r="AG22" s="6">
        <v>0</v>
      </c>
      <c r="AH22" s="6">
        <v>1.2385711924108904</v>
      </c>
      <c r="AI22" s="6">
        <v>0</v>
      </c>
      <c r="AJ22" s="6">
        <v>0</v>
      </c>
      <c r="AK22" s="9">
        <v>386</v>
      </c>
      <c r="AL22" s="17">
        <v>100</v>
      </c>
      <c r="AM22" s="6">
        <v>0</v>
      </c>
      <c r="AN22" s="6">
        <v>0</v>
      </c>
      <c r="AO22" s="6">
        <v>0</v>
      </c>
      <c r="AP22" s="6">
        <v>0</v>
      </c>
      <c r="AQ22" s="6">
        <v>0</v>
      </c>
      <c r="AR22" s="9">
        <v>386</v>
      </c>
      <c r="AS22" s="30">
        <v>50</v>
      </c>
      <c r="AT22" s="14">
        <v>50</v>
      </c>
      <c r="AU22" s="14">
        <v>0</v>
      </c>
      <c r="AV22" s="14">
        <v>0</v>
      </c>
      <c r="AW22" s="14">
        <v>49.664163873186304</v>
      </c>
      <c r="AX22" s="14">
        <v>0</v>
      </c>
      <c r="AY22" s="9">
        <v>386</v>
      </c>
      <c r="AZ22" s="17">
        <v>100</v>
      </c>
      <c r="BA22" s="6">
        <v>0</v>
      </c>
      <c r="BB22" s="6">
        <v>0</v>
      </c>
      <c r="BC22" s="6">
        <v>0</v>
      </c>
      <c r="BD22" s="6">
        <v>0</v>
      </c>
      <c r="BE22" s="6">
        <v>0</v>
      </c>
      <c r="BF22" s="9">
        <v>386</v>
      </c>
      <c r="BG22" s="32">
        <v>0</v>
      </c>
      <c r="BH22" s="6">
        <v>0</v>
      </c>
      <c r="BI22" s="6">
        <v>0</v>
      </c>
      <c r="BJ22" s="6">
        <v>0</v>
      </c>
      <c r="BK22" s="6">
        <v>0</v>
      </c>
      <c r="BL22" s="6">
        <v>0</v>
      </c>
      <c r="BM22" s="9">
        <v>386</v>
      </c>
      <c r="BN22" s="17">
        <v>94.820924834850913</v>
      </c>
      <c r="BO22" s="6">
        <v>3.193715407962864</v>
      </c>
      <c r="BP22" s="6">
        <v>0</v>
      </c>
      <c r="BQ22" s="6">
        <v>1.9853597571862165</v>
      </c>
      <c r="BR22" s="6">
        <v>3.193715407962864</v>
      </c>
      <c r="BS22" s="6">
        <v>0.66595250848062848</v>
      </c>
    </row>
    <row r="23" spans="2:71" x14ac:dyDescent="0.25">
      <c r="B23" s="9">
        <v>392</v>
      </c>
      <c r="C23" s="17">
        <v>86.011870600295879</v>
      </c>
      <c r="D23" s="6">
        <v>13.988129399704123</v>
      </c>
      <c r="E23" s="6">
        <v>0</v>
      </c>
      <c r="F23" s="6">
        <v>0</v>
      </c>
      <c r="G23" s="6">
        <v>13.988129399704123</v>
      </c>
      <c r="H23" s="6">
        <v>3.712830296205297</v>
      </c>
      <c r="I23" s="9">
        <v>392</v>
      </c>
      <c r="J23" s="17">
        <v>96.297084188240248</v>
      </c>
      <c r="K23" s="6">
        <v>0.23534112453437017</v>
      </c>
      <c r="L23" s="6">
        <v>0</v>
      </c>
      <c r="M23" s="6">
        <v>3.4675746872253819</v>
      </c>
      <c r="N23" s="6">
        <v>0.219962960089125</v>
      </c>
      <c r="O23" s="6">
        <v>0.12935700886103033</v>
      </c>
      <c r="P23" s="9">
        <v>392</v>
      </c>
      <c r="Q23" s="17">
        <v>97.565736176737673</v>
      </c>
      <c r="R23" s="6">
        <v>1.6290535037588463</v>
      </c>
      <c r="S23" s="6">
        <v>0</v>
      </c>
      <c r="T23" s="6">
        <v>0.80521031950347488</v>
      </c>
      <c r="U23" s="6">
        <v>1.2773697198351261</v>
      </c>
      <c r="V23" s="6">
        <v>6.4138136815011668E-2</v>
      </c>
      <c r="W23" s="9">
        <v>392</v>
      </c>
      <c r="X23" s="17">
        <v>100</v>
      </c>
      <c r="Y23" s="6">
        <v>0</v>
      </c>
      <c r="Z23" s="6">
        <v>0</v>
      </c>
      <c r="AA23" s="6">
        <v>0</v>
      </c>
      <c r="AB23" s="6">
        <v>0</v>
      </c>
      <c r="AC23" s="6">
        <v>0</v>
      </c>
      <c r="AD23" s="9">
        <v>392</v>
      </c>
      <c r="AE23" s="17">
        <v>88.749842170884222</v>
      </c>
      <c r="AF23" s="6">
        <v>10.93416641345196</v>
      </c>
      <c r="AG23" s="6">
        <v>0</v>
      </c>
      <c r="AH23" s="6">
        <v>0.31599141566382022</v>
      </c>
      <c r="AI23" s="6">
        <v>10.93416641345196</v>
      </c>
      <c r="AJ23" s="6">
        <v>10.901960784313728</v>
      </c>
      <c r="AK23" s="9">
        <v>392</v>
      </c>
      <c r="AL23" s="18">
        <v>64.73015696246388</v>
      </c>
      <c r="AM23" s="6">
        <v>35.269843037536113</v>
      </c>
      <c r="AN23" s="6">
        <v>0</v>
      </c>
      <c r="AO23" s="6">
        <v>0</v>
      </c>
      <c r="AP23" s="6">
        <v>1.936509704202783</v>
      </c>
      <c r="AQ23" s="6">
        <v>0</v>
      </c>
      <c r="AR23" s="9">
        <v>392</v>
      </c>
      <c r="AS23" s="29">
        <v>80.235988200589972</v>
      </c>
      <c r="AT23" s="14">
        <v>19.764011799410032</v>
      </c>
      <c r="AU23" s="14">
        <v>0</v>
      </c>
      <c r="AV23" s="14">
        <v>0</v>
      </c>
      <c r="AW23" s="14">
        <v>19.764011799410032</v>
      </c>
      <c r="AX23" s="14">
        <v>0</v>
      </c>
      <c r="AY23" s="9">
        <v>392</v>
      </c>
      <c r="AZ23" s="32">
        <v>0</v>
      </c>
      <c r="BA23" s="6">
        <v>0</v>
      </c>
      <c r="BB23" s="6">
        <v>0</v>
      </c>
      <c r="BC23" s="6">
        <v>0</v>
      </c>
      <c r="BD23" s="6">
        <v>0</v>
      </c>
      <c r="BE23" s="6">
        <v>0</v>
      </c>
      <c r="BF23" s="9">
        <v>392</v>
      </c>
      <c r="BG23" s="32">
        <v>0</v>
      </c>
      <c r="BH23" s="6">
        <v>0</v>
      </c>
      <c r="BI23" s="6">
        <v>0</v>
      </c>
      <c r="BJ23" s="6">
        <v>0</v>
      </c>
      <c r="BK23" s="6">
        <v>0</v>
      </c>
      <c r="BL23" s="6">
        <v>0</v>
      </c>
      <c r="BM23" s="9">
        <v>392</v>
      </c>
      <c r="BN23" s="18">
        <v>75.707074550389365</v>
      </c>
      <c r="BO23" s="6">
        <v>24.292925449610632</v>
      </c>
      <c r="BP23" s="6">
        <v>0</v>
      </c>
      <c r="BQ23" s="6">
        <v>0</v>
      </c>
      <c r="BR23" s="6">
        <v>24.292925449610632</v>
      </c>
      <c r="BS23" s="6">
        <v>0</v>
      </c>
    </row>
    <row r="24" spans="2:71" x14ac:dyDescent="0.25">
      <c r="B24" s="9">
        <v>398</v>
      </c>
      <c r="C24" s="16">
        <v>3.0352502224572193</v>
      </c>
      <c r="D24" s="6">
        <v>96.964749777542792</v>
      </c>
      <c r="E24" s="6">
        <v>0</v>
      </c>
      <c r="F24" s="6">
        <v>0</v>
      </c>
      <c r="G24" s="6">
        <v>99.082182838268508</v>
      </c>
      <c r="H24" s="6">
        <v>18.378565682257307</v>
      </c>
      <c r="I24" s="9">
        <v>398</v>
      </c>
      <c r="J24" s="16">
        <v>6.2187757564656083</v>
      </c>
      <c r="K24" s="6">
        <v>93.603041232198052</v>
      </c>
      <c r="L24" s="6">
        <v>0</v>
      </c>
      <c r="M24" s="6">
        <v>0.17818301133635084</v>
      </c>
      <c r="N24" s="6">
        <v>97.502896780717876</v>
      </c>
      <c r="O24" s="6">
        <v>23.83706649313001</v>
      </c>
      <c r="P24" s="9">
        <v>398</v>
      </c>
      <c r="Q24" s="16">
        <v>1.2756426207692775</v>
      </c>
      <c r="R24" s="6">
        <v>98.724357379230739</v>
      </c>
      <c r="S24" s="6">
        <v>0</v>
      </c>
      <c r="T24" s="6">
        <v>0</v>
      </c>
      <c r="U24" s="6">
        <v>92.78890130914391</v>
      </c>
      <c r="V24" s="6">
        <v>5.7332175622475816</v>
      </c>
      <c r="W24" s="9">
        <v>398</v>
      </c>
      <c r="X24" s="16">
        <v>9.2948647530947284</v>
      </c>
      <c r="Y24" s="6">
        <v>90.705135246905286</v>
      </c>
      <c r="Z24" s="6">
        <v>0</v>
      </c>
      <c r="AA24" s="6">
        <v>0</v>
      </c>
      <c r="AB24" s="6">
        <v>94.715475671058869</v>
      </c>
      <c r="AC24" s="6">
        <v>0.51224964479943635</v>
      </c>
      <c r="AD24" s="9">
        <v>398</v>
      </c>
      <c r="AE24" s="16">
        <v>0</v>
      </c>
      <c r="AF24" s="6">
        <v>100</v>
      </c>
      <c r="AG24" s="6">
        <v>0</v>
      </c>
      <c r="AH24" s="6">
        <v>0</v>
      </c>
      <c r="AI24" s="6">
        <v>100</v>
      </c>
      <c r="AJ24" s="6">
        <v>5.305071792954946</v>
      </c>
      <c r="AK24" s="9">
        <v>398</v>
      </c>
      <c r="AL24" s="18">
        <v>50.18581096466859</v>
      </c>
      <c r="AM24" s="6">
        <v>49.81418903533141</v>
      </c>
      <c r="AN24" s="6">
        <v>0</v>
      </c>
      <c r="AO24" s="6">
        <v>0</v>
      </c>
      <c r="AP24" s="6">
        <v>2.1708307146739051E-2</v>
      </c>
      <c r="AQ24" s="6">
        <v>0</v>
      </c>
      <c r="AR24" s="9">
        <v>398</v>
      </c>
      <c r="AS24" s="28">
        <v>0</v>
      </c>
      <c r="AT24" s="14">
        <v>100</v>
      </c>
      <c r="AU24" s="14">
        <v>0</v>
      </c>
      <c r="AV24" s="14">
        <v>0</v>
      </c>
      <c r="AW24" s="14">
        <v>100</v>
      </c>
      <c r="AX24" s="14">
        <v>0</v>
      </c>
      <c r="AY24" s="9">
        <v>398</v>
      </c>
      <c r="AZ24" s="16">
        <v>0</v>
      </c>
      <c r="BA24" s="6">
        <v>100</v>
      </c>
      <c r="BB24" s="6">
        <v>0</v>
      </c>
      <c r="BC24" s="6">
        <v>0</v>
      </c>
      <c r="BD24" s="6">
        <v>100</v>
      </c>
      <c r="BE24" s="6">
        <v>0</v>
      </c>
      <c r="BF24" s="9">
        <v>398</v>
      </c>
      <c r="BG24" s="32">
        <v>0</v>
      </c>
      <c r="BH24" s="6">
        <v>0</v>
      </c>
      <c r="BI24" s="6">
        <v>0</v>
      </c>
      <c r="BJ24" s="6">
        <v>0</v>
      </c>
      <c r="BK24" s="6">
        <v>0</v>
      </c>
      <c r="BL24" s="6">
        <v>0</v>
      </c>
      <c r="BM24" s="9">
        <v>398</v>
      </c>
      <c r="BN24" s="17">
        <v>100</v>
      </c>
      <c r="BO24" s="6">
        <v>0</v>
      </c>
      <c r="BP24" s="6">
        <v>0</v>
      </c>
      <c r="BQ24" s="6">
        <v>0</v>
      </c>
      <c r="BR24" s="6">
        <v>0</v>
      </c>
      <c r="BS24" s="6">
        <v>0</v>
      </c>
    </row>
    <row r="25" spans="2:71" x14ac:dyDescent="0.25">
      <c r="B25" s="9">
        <v>406</v>
      </c>
      <c r="C25" s="16">
        <v>0</v>
      </c>
      <c r="D25" s="6">
        <v>100</v>
      </c>
      <c r="E25" s="6">
        <v>0</v>
      </c>
      <c r="F25" s="6">
        <v>0</v>
      </c>
      <c r="G25" s="6">
        <v>95.075003318730921</v>
      </c>
      <c r="H25" s="6">
        <v>33.333333333333336</v>
      </c>
      <c r="I25" s="9">
        <v>406</v>
      </c>
      <c r="J25" s="32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9">
        <v>406</v>
      </c>
      <c r="Q25" s="32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9">
        <v>406</v>
      </c>
      <c r="X25" s="32">
        <v>0</v>
      </c>
      <c r="Y25" s="6">
        <v>0</v>
      </c>
      <c r="Z25" s="6">
        <v>0</v>
      </c>
      <c r="AA25" s="6">
        <v>0</v>
      </c>
      <c r="AB25" s="6">
        <v>0</v>
      </c>
      <c r="AC25" s="6">
        <v>0</v>
      </c>
      <c r="AD25" s="9">
        <v>406</v>
      </c>
      <c r="AE25" s="32">
        <v>0</v>
      </c>
      <c r="AF25" s="6">
        <v>0</v>
      </c>
      <c r="AG25" s="6">
        <v>0</v>
      </c>
      <c r="AH25" s="6">
        <v>0</v>
      </c>
      <c r="AI25" s="6">
        <v>0</v>
      </c>
      <c r="AJ25" s="6">
        <v>0</v>
      </c>
      <c r="AK25" s="9">
        <v>406</v>
      </c>
      <c r="AL25" s="32">
        <v>0</v>
      </c>
      <c r="AM25" s="6">
        <v>0</v>
      </c>
      <c r="AN25" s="6">
        <v>0</v>
      </c>
      <c r="AO25" s="6">
        <v>0</v>
      </c>
      <c r="AP25" s="6">
        <v>0</v>
      </c>
      <c r="AQ25" s="6">
        <v>0</v>
      </c>
      <c r="AR25" s="9">
        <v>406</v>
      </c>
      <c r="AS25" s="32">
        <v>0</v>
      </c>
      <c r="AT25" s="6">
        <v>0</v>
      </c>
      <c r="AU25" s="6">
        <v>0</v>
      </c>
      <c r="AV25" s="6">
        <v>0</v>
      </c>
      <c r="AW25" s="6">
        <v>0</v>
      </c>
      <c r="AX25" s="6">
        <v>0</v>
      </c>
      <c r="AY25" s="9">
        <v>406</v>
      </c>
      <c r="AZ25" s="32">
        <v>0</v>
      </c>
      <c r="BA25" s="6">
        <v>0</v>
      </c>
      <c r="BB25" s="6">
        <v>0</v>
      </c>
      <c r="BC25" s="6">
        <v>0</v>
      </c>
      <c r="BD25" s="6">
        <v>0</v>
      </c>
      <c r="BE25" s="6">
        <v>0</v>
      </c>
      <c r="BF25" s="9">
        <v>406</v>
      </c>
      <c r="BG25" s="32">
        <v>0</v>
      </c>
      <c r="BH25" s="6">
        <v>0</v>
      </c>
      <c r="BI25" s="6">
        <v>0</v>
      </c>
      <c r="BJ25" s="6">
        <v>0</v>
      </c>
      <c r="BK25" s="6">
        <v>0</v>
      </c>
      <c r="BL25" s="6">
        <v>0</v>
      </c>
      <c r="BM25" s="9">
        <v>406</v>
      </c>
      <c r="BN25" s="32">
        <v>0</v>
      </c>
      <c r="BO25" s="6">
        <v>0</v>
      </c>
      <c r="BP25" s="6">
        <v>0</v>
      </c>
      <c r="BQ25" s="6">
        <v>0</v>
      </c>
      <c r="BR25" s="6">
        <v>0</v>
      </c>
      <c r="BS25" s="6">
        <v>0</v>
      </c>
    </row>
    <row r="26" spans="2:71" x14ac:dyDescent="0.25">
      <c r="B26" s="9">
        <v>411</v>
      </c>
      <c r="C26" s="17">
        <v>94.031427130473475</v>
      </c>
      <c r="D26" s="6">
        <v>5.9685728695265352</v>
      </c>
      <c r="E26" s="6">
        <v>0</v>
      </c>
      <c r="F26" s="6">
        <v>0</v>
      </c>
      <c r="G26" s="6">
        <v>1.4831294030404154</v>
      </c>
      <c r="H26" s="6">
        <v>0</v>
      </c>
      <c r="I26" s="9">
        <v>411</v>
      </c>
      <c r="J26" s="17">
        <v>92.264746409475819</v>
      </c>
      <c r="K26" s="6">
        <v>4.3396511104732722</v>
      </c>
      <c r="L26" s="6">
        <v>0.41620437450200526</v>
      </c>
      <c r="M26" s="6">
        <v>2.9793981055488992</v>
      </c>
      <c r="N26" s="6">
        <v>2.5737174796600804</v>
      </c>
      <c r="O26" s="6">
        <v>2.7647115553749599</v>
      </c>
      <c r="P26" s="9">
        <v>411</v>
      </c>
      <c r="Q26" s="17">
        <v>95.756142766821682</v>
      </c>
      <c r="R26" s="6">
        <v>4.2438572331783035</v>
      </c>
      <c r="S26" s="6">
        <v>0</v>
      </c>
      <c r="T26" s="6">
        <v>0</v>
      </c>
      <c r="U26" s="6">
        <v>4.1052823031153372</v>
      </c>
      <c r="V26" s="6">
        <v>0</v>
      </c>
      <c r="W26" s="9">
        <v>411</v>
      </c>
      <c r="X26" s="17">
        <v>97.969667764095291</v>
      </c>
      <c r="Y26" s="6">
        <v>1.5879628022846308</v>
      </c>
      <c r="Z26" s="6">
        <v>0</v>
      </c>
      <c r="AA26" s="6">
        <v>0.44236943362007697</v>
      </c>
      <c r="AB26" s="6">
        <v>1.5902491638274221</v>
      </c>
      <c r="AC26" s="6">
        <v>1.5939357453343046</v>
      </c>
      <c r="AD26" s="9">
        <v>411</v>
      </c>
      <c r="AE26" s="17">
        <v>81.797990389511398</v>
      </c>
      <c r="AF26" s="6">
        <v>14.393688757243936</v>
      </c>
      <c r="AG26" s="6">
        <v>1.8404213249919705</v>
      </c>
      <c r="AH26" s="6">
        <v>1.9678995282527019</v>
      </c>
      <c r="AI26" s="6">
        <v>6.3433927964901491</v>
      </c>
      <c r="AJ26" s="6">
        <v>8.4511504494871499</v>
      </c>
      <c r="AK26" s="9">
        <v>411</v>
      </c>
      <c r="AL26" s="17">
        <v>96.424915999547537</v>
      </c>
      <c r="AM26" s="6">
        <v>3.5750840004524775</v>
      </c>
      <c r="AN26" s="6">
        <v>0</v>
      </c>
      <c r="AO26" s="6">
        <v>0</v>
      </c>
      <c r="AP26" s="6">
        <v>2.2704998366546882</v>
      </c>
      <c r="AQ26" s="6">
        <v>0</v>
      </c>
      <c r="AR26" s="9">
        <v>411</v>
      </c>
      <c r="AS26" s="29">
        <v>92.806437594003654</v>
      </c>
      <c r="AT26" s="14">
        <v>7.193562405996337</v>
      </c>
      <c r="AU26" s="14">
        <v>0</v>
      </c>
      <c r="AV26" s="14">
        <v>0</v>
      </c>
      <c r="AW26" s="14">
        <v>3.4070987865127607</v>
      </c>
      <c r="AX26" s="14">
        <v>2.8158933056963598</v>
      </c>
      <c r="AY26" s="9">
        <v>411</v>
      </c>
      <c r="AZ26" s="16">
        <v>0</v>
      </c>
      <c r="BA26" s="6">
        <v>100</v>
      </c>
      <c r="BB26" s="6">
        <v>0</v>
      </c>
      <c r="BC26" s="6">
        <v>0</v>
      </c>
      <c r="BD26" s="6">
        <v>82.837301587301596</v>
      </c>
      <c r="BE26" s="6">
        <v>100</v>
      </c>
      <c r="BF26" s="9">
        <v>411</v>
      </c>
      <c r="BG26" s="17">
        <v>100</v>
      </c>
      <c r="BH26" s="6">
        <v>0</v>
      </c>
      <c r="BI26" s="6">
        <v>0</v>
      </c>
      <c r="BJ26" s="6">
        <v>0</v>
      </c>
      <c r="BK26" s="6">
        <v>0</v>
      </c>
      <c r="BL26" s="6">
        <v>0</v>
      </c>
      <c r="BM26" s="9">
        <v>411</v>
      </c>
      <c r="BN26" s="17">
        <v>100</v>
      </c>
      <c r="BO26" s="6">
        <v>0</v>
      </c>
      <c r="BP26" s="6">
        <v>0</v>
      </c>
      <c r="BQ26" s="6">
        <v>0</v>
      </c>
      <c r="BR26" s="6">
        <v>0</v>
      </c>
      <c r="BS26" s="6">
        <v>0</v>
      </c>
    </row>
    <row r="27" spans="2:71" x14ac:dyDescent="0.25">
      <c r="B27" s="9">
        <v>448</v>
      </c>
      <c r="C27" s="17">
        <v>99.572045933281586</v>
      </c>
      <c r="D27" s="6">
        <v>0.20576228891649886</v>
      </c>
      <c r="E27" s="6">
        <v>0</v>
      </c>
      <c r="F27" s="6">
        <v>0.22219177780192334</v>
      </c>
      <c r="G27" s="6">
        <v>0.20576228891649886</v>
      </c>
      <c r="H27" s="6">
        <v>3.6480813978818034E-2</v>
      </c>
      <c r="I27" s="9">
        <v>448</v>
      </c>
      <c r="J27" s="17">
        <v>93.628645427479711</v>
      </c>
      <c r="K27" s="6">
        <v>3.0596502448395042</v>
      </c>
      <c r="L27" s="6">
        <v>1.8500044344220055E-2</v>
      </c>
      <c r="M27" s="6">
        <v>3.2932042833365496</v>
      </c>
      <c r="N27" s="6">
        <v>0.45174026195112438</v>
      </c>
      <c r="O27" s="6">
        <v>0.25126118780717926</v>
      </c>
      <c r="P27" s="9">
        <v>448</v>
      </c>
      <c r="Q27" s="17">
        <v>96.223464336590979</v>
      </c>
      <c r="R27" s="6">
        <v>2.2786936405294518</v>
      </c>
      <c r="S27" s="6">
        <v>0</v>
      </c>
      <c r="T27" s="6">
        <v>1.4978420228795566</v>
      </c>
      <c r="U27" s="6">
        <v>2.6915660978234448</v>
      </c>
      <c r="V27" s="6">
        <v>0</v>
      </c>
      <c r="W27" s="9">
        <v>448</v>
      </c>
      <c r="X27" s="17">
        <v>99.233800197766811</v>
      </c>
      <c r="Y27" s="6">
        <v>9.2216092811171824E-2</v>
      </c>
      <c r="Z27" s="6">
        <v>0</v>
      </c>
      <c r="AA27" s="6">
        <v>0.67398370942200214</v>
      </c>
      <c r="AB27" s="6">
        <v>7.2204239636599221E-2</v>
      </c>
      <c r="AC27" s="6">
        <v>0</v>
      </c>
      <c r="AD27" s="9">
        <v>448</v>
      </c>
      <c r="AE27" s="17">
        <v>98.764446479458414</v>
      </c>
      <c r="AF27" s="6">
        <v>0.29435955435802802</v>
      </c>
      <c r="AG27" s="6">
        <v>0</v>
      </c>
      <c r="AH27" s="6">
        <v>0.94119396618354634</v>
      </c>
      <c r="AI27" s="6">
        <v>0.29435955435802802</v>
      </c>
      <c r="AJ27" s="6">
        <v>0</v>
      </c>
      <c r="AK27" s="9">
        <v>448</v>
      </c>
      <c r="AL27" s="17">
        <v>98.843956927427016</v>
      </c>
      <c r="AM27" s="6">
        <v>1.0193900733829231</v>
      </c>
      <c r="AN27" s="6">
        <v>0</v>
      </c>
      <c r="AO27" s="6">
        <v>0.13665299919007173</v>
      </c>
      <c r="AP27" s="6">
        <v>1.0193900733829231</v>
      </c>
      <c r="AQ27" s="6">
        <v>0</v>
      </c>
      <c r="AR27" s="9">
        <v>448</v>
      </c>
      <c r="AS27" s="30">
        <v>65.950954201341588</v>
      </c>
      <c r="AT27" s="14">
        <v>26.425134162697322</v>
      </c>
      <c r="AU27" s="14">
        <v>7.6169070362739602</v>
      </c>
      <c r="AV27" s="14">
        <v>7.00459968712788E-3</v>
      </c>
      <c r="AW27" s="14">
        <v>24.527150770052007</v>
      </c>
      <c r="AX27" s="14">
        <v>7.6169070362739602</v>
      </c>
      <c r="AY27" s="9">
        <v>448</v>
      </c>
      <c r="AZ27" s="17">
        <v>98.905340066567504</v>
      </c>
      <c r="BA27" s="6">
        <v>1.0946599334324874</v>
      </c>
      <c r="BB27" s="6">
        <v>0</v>
      </c>
      <c r="BC27" s="6">
        <v>0</v>
      </c>
      <c r="BD27" s="6">
        <v>1.1609674344685421</v>
      </c>
      <c r="BE27" s="6">
        <v>0</v>
      </c>
      <c r="BF27" s="9">
        <v>448</v>
      </c>
      <c r="BG27" s="17">
        <v>98.811308305740283</v>
      </c>
      <c r="BH27" s="6">
        <v>0.86508905312864659</v>
      </c>
      <c r="BI27" s="6">
        <v>2.4138039879755425E-2</v>
      </c>
      <c r="BJ27" s="6">
        <v>0.29946460125132274</v>
      </c>
      <c r="BK27" s="6">
        <v>0.66622873996543086</v>
      </c>
      <c r="BL27" s="6">
        <v>7.7910165642656765E-2</v>
      </c>
      <c r="BM27" s="9">
        <v>448</v>
      </c>
      <c r="BN27" s="17">
        <v>94.339222759910953</v>
      </c>
      <c r="BO27" s="6">
        <v>4.6977810569111442</v>
      </c>
      <c r="BP27" s="6">
        <v>0.12635348417940287</v>
      </c>
      <c r="BQ27" s="6">
        <v>0.83664269899848576</v>
      </c>
      <c r="BR27" s="6">
        <v>2.4933712582643239</v>
      </c>
      <c r="BS27" s="6">
        <v>0.21213500717051428</v>
      </c>
    </row>
    <row r="28" spans="2:71" x14ac:dyDescent="0.25">
      <c r="B28" s="9">
        <v>462</v>
      </c>
      <c r="C28" s="16">
        <v>0.52267225577650345</v>
      </c>
      <c r="D28" s="6">
        <v>95.539996731299496</v>
      </c>
      <c r="E28" s="6">
        <v>1.8237328739529182E-2</v>
      </c>
      <c r="F28" s="6">
        <v>3.9190936841844759</v>
      </c>
      <c r="G28" s="6">
        <v>95.327913035861982</v>
      </c>
      <c r="H28" s="6">
        <v>22.897676774047795</v>
      </c>
      <c r="I28" s="9">
        <v>462</v>
      </c>
      <c r="J28" s="16">
        <v>1.6153809098019085</v>
      </c>
      <c r="K28" s="6">
        <v>94.903719809432175</v>
      </c>
      <c r="L28" s="6">
        <v>1.8998121609323539E-2</v>
      </c>
      <c r="M28" s="6">
        <v>3.4619011591565978</v>
      </c>
      <c r="N28" s="6">
        <v>93.52943673724981</v>
      </c>
      <c r="O28" s="6">
        <v>33.855713112499792</v>
      </c>
      <c r="P28" s="9">
        <v>462</v>
      </c>
      <c r="Q28" s="16">
        <v>0.58059849090029769</v>
      </c>
      <c r="R28" s="6">
        <v>94.45515892976313</v>
      </c>
      <c r="S28" s="6">
        <v>7.6727854539541493E-2</v>
      </c>
      <c r="T28" s="6">
        <v>4.8875147247970228</v>
      </c>
      <c r="U28" s="6">
        <v>93.410092860599661</v>
      </c>
      <c r="V28" s="6">
        <v>9.7778975209324326</v>
      </c>
      <c r="W28" s="9">
        <v>462</v>
      </c>
      <c r="X28" s="18">
        <v>51.745668566449602</v>
      </c>
      <c r="Y28" s="6">
        <v>43.024018585257579</v>
      </c>
      <c r="Z28" s="6">
        <v>0</v>
      </c>
      <c r="AA28" s="6">
        <v>5.2303128482928267</v>
      </c>
      <c r="AB28" s="6">
        <v>31.269165300165472</v>
      </c>
      <c r="AC28" s="6">
        <v>2.678915449412568</v>
      </c>
      <c r="AD28" s="9">
        <v>462</v>
      </c>
      <c r="AE28" s="16">
        <v>2.2836876021662222</v>
      </c>
      <c r="AF28" s="6">
        <v>92.453539168446696</v>
      </c>
      <c r="AG28" s="6">
        <v>4.8131147164253436E-2</v>
      </c>
      <c r="AH28" s="6">
        <v>5.2146420822228317</v>
      </c>
      <c r="AI28" s="6">
        <v>92.853136520302584</v>
      </c>
      <c r="AJ28" s="6">
        <v>32.706774319597926</v>
      </c>
      <c r="AK28" s="9">
        <v>462</v>
      </c>
      <c r="AL28" s="18">
        <v>59.699626734637228</v>
      </c>
      <c r="AM28" s="6">
        <v>31.945696207246794</v>
      </c>
      <c r="AN28" s="6">
        <v>0</v>
      </c>
      <c r="AO28" s="6">
        <v>8.3546770581159802</v>
      </c>
      <c r="AP28" s="6">
        <v>35.006147068693622</v>
      </c>
      <c r="AQ28" s="6">
        <v>0</v>
      </c>
      <c r="AR28" s="9">
        <v>462</v>
      </c>
      <c r="AS28" s="28">
        <v>1.7642749617734566</v>
      </c>
      <c r="AT28" s="14">
        <v>98.235725038226562</v>
      </c>
      <c r="AU28" s="14">
        <v>0</v>
      </c>
      <c r="AV28" s="14">
        <v>0</v>
      </c>
      <c r="AW28" s="14">
        <v>98.235725038226562</v>
      </c>
      <c r="AX28" s="14">
        <v>0</v>
      </c>
      <c r="AY28" s="9">
        <v>462</v>
      </c>
      <c r="AZ28" s="18">
        <v>58.852177976053952</v>
      </c>
      <c r="BA28" s="6">
        <v>39.755334780047711</v>
      </c>
      <c r="BB28" s="6">
        <v>2.1642304311762478E-2</v>
      </c>
      <c r="BC28" s="6">
        <v>1.3708449395865758</v>
      </c>
      <c r="BD28" s="6">
        <v>31.797329226276513</v>
      </c>
      <c r="BE28" s="6">
        <v>1.7804548830988838</v>
      </c>
      <c r="BF28" s="9">
        <v>462</v>
      </c>
      <c r="BG28" s="18">
        <v>75.117929610566819</v>
      </c>
      <c r="BH28" s="6">
        <v>24.270898640083193</v>
      </c>
      <c r="BI28" s="6">
        <v>1.6651923030046731E-2</v>
      </c>
      <c r="BJ28" s="6">
        <v>0.59451982631993061</v>
      </c>
      <c r="BK28" s="6">
        <v>24.382755998132406</v>
      </c>
      <c r="BL28" s="6">
        <v>1.2855476712409699</v>
      </c>
      <c r="BM28" s="9">
        <v>462</v>
      </c>
      <c r="BN28" s="18">
        <v>60.029598809076532</v>
      </c>
      <c r="BO28" s="6">
        <v>38.908326580998612</v>
      </c>
      <c r="BP28" s="6">
        <v>2.9911362189057239E-2</v>
      </c>
      <c r="BQ28" s="6">
        <v>1.0321632477357812</v>
      </c>
      <c r="BR28" s="6">
        <v>29.660671206979544</v>
      </c>
      <c r="BS28" s="6">
        <v>1.1084920440051695</v>
      </c>
    </row>
    <row r="29" spans="2:71" x14ac:dyDescent="0.25">
      <c r="B29" s="9">
        <v>611</v>
      </c>
      <c r="C29" s="15">
        <v>0.82596724838571567</v>
      </c>
      <c r="D29" s="6">
        <v>34.353107878118642</v>
      </c>
      <c r="E29" s="13">
        <v>64.502747960000235</v>
      </c>
      <c r="F29" s="6">
        <v>0.31817691349542371</v>
      </c>
      <c r="G29" s="6">
        <v>33.685230901901946</v>
      </c>
      <c r="H29" s="6">
        <v>9.9265422478162559</v>
      </c>
      <c r="I29" s="9">
        <v>611</v>
      </c>
      <c r="J29" s="15">
        <v>0.36496269277452098</v>
      </c>
      <c r="K29" s="6">
        <v>35.816143469578265</v>
      </c>
      <c r="L29" s="13">
        <v>63.086665134555709</v>
      </c>
      <c r="M29" s="6">
        <v>0.73222870309150079</v>
      </c>
      <c r="N29" s="6">
        <v>34.976387366926957</v>
      </c>
      <c r="O29" s="6">
        <v>14.462885908347941</v>
      </c>
      <c r="P29" s="9">
        <v>611</v>
      </c>
      <c r="Q29" s="16">
        <v>0.13264371140595699</v>
      </c>
      <c r="R29" s="6">
        <v>51.832562777791217</v>
      </c>
      <c r="S29" s="6">
        <v>47.547448443564484</v>
      </c>
      <c r="T29" s="6">
        <v>0.48734506723833831</v>
      </c>
      <c r="U29" s="6">
        <v>51.597565573577889</v>
      </c>
      <c r="V29" s="6">
        <v>3.9658644486526939</v>
      </c>
      <c r="W29" s="9">
        <v>611</v>
      </c>
      <c r="X29" s="15">
        <v>0</v>
      </c>
      <c r="Y29" s="6">
        <v>14.929033751249086</v>
      </c>
      <c r="Z29" s="13">
        <v>85.070966248750921</v>
      </c>
      <c r="AA29" s="6">
        <v>0</v>
      </c>
      <c r="AB29" s="6">
        <v>14.929033751249086</v>
      </c>
      <c r="AC29" s="6">
        <v>0.75982463363018493</v>
      </c>
      <c r="AD29" s="9">
        <v>611</v>
      </c>
      <c r="AE29" s="15">
        <v>3.3543847814917909</v>
      </c>
      <c r="AF29" s="6">
        <v>25.954173919802553</v>
      </c>
      <c r="AG29" s="13">
        <v>68.936260975414044</v>
      </c>
      <c r="AH29" s="6">
        <v>1.755180323291617</v>
      </c>
      <c r="AI29" s="6">
        <v>26.104224810954253</v>
      </c>
      <c r="AJ29" s="6">
        <v>5.8436040160181593</v>
      </c>
      <c r="AK29" s="9">
        <v>611</v>
      </c>
      <c r="AL29" s="15">
        <v>0</v>
      </c>
      <c r="AM29" s="6">
        <v>17.432750929640381</v>
      </c>
      <c r="AN29" s="13">
        <v>82.567249070359622</v>
      </c>
      <c r="AO29" s="6">
        <v>0</v>
      </c>
      <c r="AP29" s="6">
        <v>17.229153471321123</v>
      </c>
      <c r="AQ29" s="6">
        <v>0</v>
      </c>
      <c r="AR29" s="9">
        <v>611</v>
      </c>
      <c r="AS29" s="27">
        <v>0</v>
      </c>
      <c r="AT29" s="14">
        <v>8.4670116847582708</v>
      </c>
      <c r="AU29" s="13">
        <v>91.532988315241738</v>
      </c>
      <c r="AV29" s="14">
        <v>0</v>
      </c>
      <c r="AW29" s="14">
        <v>8.4670116847582708</v>
      </c>
      <c r="AX29" s="14">
        <v>0</v>
      </c>
      <c r="AY29" s="9">
        <v>611</v>
      </c>
      <c r="AZ29" s="15">
        <v>0</v>
      </c>
      <c r="BA29" s="6">
        <v>50</v>
      </c>
      <c r="BB29" s="13">
        <v>50</v>
      </c>
      <c r="BC29" s="6">
        <v>0</v>
      </c>
      <c r="BD29" s="6">
        <v>50</v>
      </c>
      <c r="BE29" s="6">
        <v>0</v>
      </c>
      <c r="BF29" s="9">
        <v>611</v>
      </c>
      <c r="BG29" s="15">
        <v>12.878787878787881</v>
      </c>
      <c r="BH29" s="6">
        <v>0</v>
      </c>
      <c r="BI29" s="13">
        <v>87.121212121212125</v>
      </c>
      <c r="BJ29" s="6">
        <v>0</v>
      </c>
      <c r="BK29" s="6">
        <v>0</v>
      </c>
      <c r="BL29" s="6">
        <v>0</v>
      </c>
      <c r="BM29" s="9">
        <v>611</v>
      </c>
      <c r="BN29" s="15">
        <v>5.4424700532745316</v>
      </c>
      <c r="BO29" s="6">
        <v>6.5436716504291113</v>
      </c>
      <c r="BP29" s="13">
        <v>88.013858296296348</v>
      </c>
      <c r="BQ29" s="6">
        <v>0</v>
      </c>
      <c r="BR29" s="6">
        <v>6.5436716504291113</v>
      </c>
      <c r="BS29" s="6">
        <v>0</v>
      </c>
    </row>
    <row r="30" spans="2:71" x14ac:dyDescent="0.25">
      <c r="B30" s="9">
        <v>618</v>
      </c>
      <c r="C30" s="16">
        <v>2.0132034215065091</v>
      </c>
      <c r="D30" s="6">
        <v>65.143041385477773</v>
      </c>
      <c r="E30" s="6">
        <v>32.193993917002757</v>
      </c>
      <c r="F30" s="6">
        <v>0.64976127601295264</v>
      </c>
      <c r="G30" s="6">
        <v>63.526418078142477</v>
      </c>
      <c r="H30" s="6">
        <v>22.072762137474285</v>
      </c>
      <c r="I30" s="9">
        <v>618</v>
      </c>
      <c r="J30" s="15">
        <v>0</v>
      </c>
      <c r="K30" s="6">
        <v>35.114792129790025</v>
      </c>
      <c r="L30" s="13">
        <v>60.071577887139007</v>
      </c>
      <c r="M30" s="6">
        <v>4.813629983070963</v>
      </c>
      <c r="N30" s="6">
        <v>34.798502299863593</v>
      </c>
      <c r="O30" s="6">
        <v>8.3698555734476177</v>
      </c>
      <c r="P30" s="9">
        <v>618</v>
      </c>
      <c r="Q30" s="15">
        <v>1.4870441280344997E-2</v>
      </c>
      <c r="R30" s="6">
        <v>33.90111178291037</v>
      </c>
      <c r="S30" s="13">
        <v>63.879040446984639</v>
      </c>
      <c r="T30" s="6">
        <v>2.2049773288246377</v>
      </c>
      <c r="U30" s="6">
        <v>27.353986941425148</v>
      </c>
      <c r="V30" s="6">
        <v>0.95541494381721204</v>
      </c>
      <c r="W30" s="9">
        <v>618</v>
      </c>
      <c r="X30" s="16">
        <v>0</v>
      </c>
      <c r="Y30" s="6">
        <v>100</v>
      </c>
      <c r="Z30" s="6">
        <v>0</v>
      </c>
      <c r="AA30" s="6">
        <v>0</v>
      </c>
      <c r="AB30" s="6">
        <v>100</v>
      </c>
      <c r="AC30" s="6">
        <v>0</v>
      </c>
      <c r="AD30" s="9">
        <v>618</v>
      </c>
      <c r="AE30" s="16">
        <v>0</v>
      </c>
      <c r="AF30" s="6">
        <v>100</v>
      </c>
      <c r="AG30" s="6">
        <v>0</v>
      </c>
      <c r="AH30" s="6">
        <v>0</v>
      </c>
      <c r="AI30" s="6">
        <v>97.60571929587914</v>
      </c>
      <c r="AJ30" s="6">
        <v>1.5883186079449649</v>
      </c>
      <c r="AK30" s="9">
        <v>618</v>
      </c>
      <c r="AL30" s="16">
        <v>0</v>
      </c>
      <c r="AM30" s="6">
        <v>100</v>
      </c>
      <c r="AN30" s="6">
        <v>0</v>
      </c>
      <c r="AO30" s="6">
        <v>0</v>
      </c>
      <c r="AP30" s="6">
        <v>50</v>
      </c>
      <c r="AQ30" s="6">
        <v>50</v>
      </c>
      <c r="AR30" s="9">
        <v>618</v>
      </c>
      <c r="AS30" s="32">
        <v>0</v>
      </c>
      <c r="AT30" s="6">
        <v>0</v>
      </c>
      <c r="AU30" s="6">
        <v>0</v>
      </c>
      <c r="AV30" s="6">
        <v>0</v>
      </c>
      <c r="AW30" s="6">
        <v>0</v>
      </c>
      <c r="AX30" s="6">
        <v>0</v>
      </c>
      <c r="AY30" s="9">
        <v>618</v>
      </c>
      <c r="AZ30" s="32">
        <v>0</v>
      </c>
      <c r="BA30" s="6">
        <v>0</v>
      </c>
      <c r="BB30" s="6">
        <v>0</v>
      </c>
      <c r="BC30" s="6">
        <v>0</v>
      </c>
      <c r="BD30" s="6">
        <v>0</v>
      </c>
      <c r="BE30" s="6">
        <v>0</v>
      </c>
      <c r="BF30" s="9">
        <v>618</v>
      </c>
      <c r="BG30" s="16">
        <v>0</v>
      </c>
      <c r="BH30" s="6">
        <v>100</v>
      </c>
      <c r="BI30" s="6">
        <v>0</v>
      </c>
      <c r="BJ30" s="6">
        <v>0</v>
      </c>
      <c r="BK30" s="6">
        <v>0</v>
      </c>
      <c r="BL30" s="6">
        <v>0</v>
      </c>
      <c r="BM30" s="9">
        <v>618</v>
      </c>
      <c r="BN30" s="15">
        <v>4.6742730953257272</v>
      </c>
      <c r="BO30" s="6">
        <v>0</v>
      </c>
      <c r="BP30" s="13">
        <v>95.325726904674269</v>
      </c>
      <c r="BQ30" s="6">
        <v>0</v>
      </c>
      <c r="BR30" s="6">
        <v>0</v>
      </c>
      <c r="BS30" s="6">
        <v>0</v>
      </c>
    </row>
    <row r="31" spans="2:71" x14ac:dyDescent="0.25">
      <c r="B31" s="9">
        <v>625</v>
      </c>
      <c r="C31" s="15">
        <v>3.3069376584391805</v>
      </c>
      <c r="D31" s="6">
        <v>36.060913917132375</v>
      </c>
      <c r="E31" s="13">
        <v>58.616342703915109</v>
      </c>
      <c r="F31" s="6">
        <v>2.0158057205133293</v>
      </c>
      <c r="G31" s="6">
        <v>0.88113165212993738</v>
      </c>
      <c r="H31" s="6">
        <v>2.1837206851475934</v>
      </c>
      <c r="I31" s="9">
        <v>625</v>
      </c>
      <c r="J31" s="15">
        <v>28.916226152270667</v>
      </c>
      <c r="K31" s="6">
        <v>17.638047149751831</v>
      </c>
      <c r="L31" s="13">
        <v>52.587406150173024</v>
      </c>
      <c r="M31" s="6">
        <v>0.85832054780448319</v>
      </c>
      <c r="N31" s="6">
        <v>3.2478278289651388</v>
      </c>
      <c r="O31" s="6">
        <v>7.285231273979174</v>
      </c>
      <c r="P31" s="9">
        <v>625</v>
      </c>
      <c r="Q31" s="15">
        <v>5.0927885025713451</v>
      </c>
      <c r="R31" s="6">
        <v>8.5172227457318481</v>
      </c>
      <c r="S31" s="13">
        <v>85.946218625482288</v>
      </c>
      <c r="T31" s="6">
        <v>0.44377012621453621</v>
      </c>
      <c r="U31" s="6">
        <v>2.3027091166289231</v>
      </c>
      <c r="V31" s="6">
        <v>0.55219016316692204</v>
      </c>
      <c r="W31" s="9">
        <v>625</v>
      </c>
      <c r="X31" s="15">
        <v>8.6188398747279091</v>
      </c>
      <c r="Y31" s="6">
        <v>22.827336204555419</v>
      </c>
      <c r="Z31" s="13">
        <v>68.553823920716667</v>
      </c>
      <c r="AA31" s="6">
        <v>0</v>
      </c>
      <c r="AB31" s="6">
        <v>0</v>
      </c>
      <c r="AC31" s="6">
        <v>0</v>
      </c>
      <c r="AD31" s="9">
        <v>625</v>
      </c>
      <c r="AE31" s="15">
        <v>2.4697208755912241</v>
      </c>
      <c r="AF31" s="6">
        <v>59.023109615832631</v>
      </c>
      <c r="AG31" s="13">
        <v>38.507169508576141</v>
      </c>
      <c r="AH31" s="6">
        <v>0</v>
      </c>
      <c r="AI31" s="6">
        <v>0</v>
      </c>
      <c r="AJ31" s="6">
        <v>0.62896033794883854</v>
      </c>
      <c r="AK31" s="9">
        <v>625</v>
      </c>
      <c r="AL31" s="15">
        <v>1.8132423104853685</v>
      </c>
      <c r="AM31" s="6">
        <v>0.97220349567475906</v>
      </c>
      <c r="AN31" s="13">
        <v>97.214554193839859</v>
      </c>
      <c r="AO31" s="6">
        <v>0</v>
      </c>
      <c r="AP31" s="6">
        <v>0</v>
      </c>
      <c r="AQ31" s="6">
        <v>0</v>
      </c>
      <c r="AR31" s="9">
        <v>625</v>
      </c>
      <c r="AS31" s="27">
        <v>0</v>
      </c>
      <c r="AT31" s="14">
        <v>0</v>
      </c>
      <c r="AU31" s="13">
        <v>100</v>
      </c>
      <c r="AV31" s="14">
        <v>0</v>
      </c>
      <c r="AW31" s="14">
        <v>0</v>
      </c>
      <c r="AX31" s="14">
        <v>0</v>
      </c>
      <c r="AY31" s="9">
        <v>625</v>
      </c>
      <c r="AZ31" s="15">
        <v>8.7221095334685597</v>
      </c>
      <c r="BA31" s="6">
        <v>0</v>
      </c>
      <c r="BB31" s="13">
        <v>91.277890466531446</v>
      </c>
      <c r="BC31" s="6">
        <v>0</v>
      </c>
      <c r="BD31" s="6">
        <v>0</v>
      </c>
      <c r="BE31" s="6">
        <v>0</v>
      </c>
      <c r="BF31" s="9">
        <v>625</v>
      </c>
      <c r="BG31" s="32">
        <v>0</v>
      </c>
      <c r="BH31" s="6">
        <v>0</v>
      </c>
      <c r="BI31" s="6">
        <v>0</v>
      </c>
      <c r="BJ31" s="6">
        <v>0</v>
      </c>
      <c r="BK31" s="6">
        <v>0</v>
      </c>
      <c r="BL31" s="6">
        <v>0</v>
      </c>
      <c r="BM31" s="9">
        <v>625</v>
      </c>
      <c r="BN31" s="32">
        <v>0</v>
      </c>
      <c r="BO31" s="6">
        <v>0</v>
      </c>
      <c r="BP31" s="6">
        <v>0</v>
      </c>
      <c r="BQ31" s="6">
        <v>0</v>
      </c>
      <c r="BR31" s="6">
        <v>0</v>
      </c>
      <c r="BS31" s="6">
        <v>0</v>
      </c>
    </row>
    <row r="32" spans="2:71" x14ac:dyDescent="0.25">
      <c r="B32" s="9">
        <v>637</v>
      </c>
      <c r="C32" s="16">
        <v>23.61197785294528</v>
      </c>
      <c r="D32" s="6">
        <v>54.737643391366227</v>
      </c>
      <c r="E32" s="6">
        <v>19.811156258930954</v>
      </c>
      <c r="F32" s="6">
        <v>1.8392224967575383</v>
      </c>
      <c r="G32" s="6">
        <v>59.477765881824034</v>
      </c>
      <c r="H32" s="6">
        <v>12.779724129679535</v>
      </c>
      <c r="I32" s="9">
        <v>637</v>
      </c>
      <c r="J32" s="16">
        <v>58.791946996930953</v>
      </c>
      <c r="K32" s="6">
        <v>34.91628157893927</v>
      </c>
      <c r="L32" s="6">
        <v>2.6209079430748363</v>
      </c>
      <c r="M32" s="6">
        <v>3.6708634810549445</v>
      </c>
      <c r="N32" s="6">
        <v>43.699732333953712</v>
      </c>
      <c r="O32" s="6">
        <v>8.9188313405828445</v>
      </c>
      <c r="P32" s="9">
        <v>637</v>
      </c>
      <c r="Q32" s="16">
        <v>23.818574285469083</v>
      </c>
      <c r="R32" s="6">
        <v>57.454207716115015</v>
      </c>
      <c r="S32" s="6">
        <v>18.015016205262835</v>
      </c>
      <c r="T32" s="6">
        <v>0.71220179315306631</v>
      </c>
      <c r="U32" s="6">
        <v>64.360140099987873</v>
      </c>
      <c r="V32" s="6">
        <v>2.5556937587933914</v>
      </c>
      <c r="W32" s="9">
        <v>637</v>
      </c>
      <c r="X32" s="18">
        <v>44.149502077727981</v>
      </c>
      <c r="Y32" s="6">
        <v>39.66005097393883</v>
      </c>
      <c r="Z32" s="6">
        <v>2.8004113024067459</v>
      </c>
      <c r="AA32" s="6">
        <v>13.390035645926437</v>
      </c>
      <c r="AB32" s="6">
        <v>48.653762102236151</v>
      </c>
      <c r="AC32" s="6">
        <v>6.057587137107542</v>
      </c>
      <c r="AD32" s="9">
        <v>637</v>
      </c>
      <c r="AE32" s="16">
        <v>26.696627927374085</v>
      </c>
      <c r="AF32" s="6">
        <v>57.181186407351589</v>
      </c>
      <c r="AG32" s="6">
        <v>10.300426689226393</v>
      </c>
      <c r="AH32" s="6">
        <v>5.8217589760479278</v>
      </c>
      <c r="AI32" s="6">
        <v>59.207580187465091</v>
      </c>
      <c r="AJ32" s="6">
        <v>14.42929390757312</v>
      </c>
      <c r="AK32" s="9">
        <v>637</v>
      </c>
      <c r="AL32" s="18">
        <v>67.704369550690586</v>
      </c>
      <c r="AM32" s="6">
        <v>26.39025887522871</v>
      </c>
      <c r="AN32" s="14">
        <v>4.7404510193078826</v>
      </c>
      <c r="AO32" s="6">
        <v>1.1649205547728096</v>
      </c>
      <c r="AP32" s="6">
        <v>31.135516921349744</v>
      </c>
      <c r="AQ32" s="6">
        <v>4.0686838261887353</v>
      </c>
      <c r="AR32" s="9">
        <v>637</v>
      </c>
      <c r="AS32" s="28">
        <v>32.970644310857161</v>
      </c>
      <c r="AT32" s="14">
        <v>61.963860965778146</v>
      </c>
      <c r="AU32" s="14">
        <v>4.931416511074195</v>
      </c>
      <c r="AV32" s="14">
        <v>0.13407821229050279</v>
      </c>
      <c r="AW32" s="14">
        <v>43.141134711112045</v>
      </c>
      <c r="AX32" s="14">
        <v>11.23794942117558</v>
      </c>
      <c r="AY32" s="9">
        <v>637</v>
      </c>
      <c r="AZ32" s="16">
        <v>36.17484344211168</v>
      </c>
      <c r="BA32" s="6">
        <v>29.163822855330519</v>
      </c>
      <c r="BB32" s="6">
        <v>34.049991354588052</v>
      </c>
      <c r="BC32" s="6">
        <v>0.6113423479697494</v>
      </c>
      <c r="BD32" s="6">
        <v>30.133714244164974</v>
      </c>
      <c r="BE32" s="6">
        <v>0</v>
      </c>
      <c r="BF32" s="9">
        <v>637</v>
      </c>
      <c r="BG32" s="18">
        <v>70.091462570775704</v>
      </c>
      <c r="BH32" s="6">
        <v>12.727549743202175</v>
      </c>
      <c r="BI32" s="6">
        <v>16.182996288783666</v>
      </c>
      <c r="BJ32" s="6">
        <v>0.99799139723844676</v>
      </c>
      <c r="BK32" s="6">
        <v>12.192632522197023</v>
      </c>
      <c r="BL32" s="6">
        <v>0.6529627150024383</v>
      </c>
      <c r="BM32" s="9">
        <v>637</v>
      </c>
      <c r="BN32" s="16">
        <v>9.9334892303628273</v>
      </c>
      <c r="BO32" s="6">
        <v>44.330867361842856</v>
      </c>
      <c r="BP32" s="6">
        <v>42.346789060446966</v>
      </c>
      <c r="BQ32" s="6">
        <v>3.3888543473473547</v>
      </c>
      <c r="BR32" s="6">
        <v>43.84821789082293</v>
      </c>
      <c r="BS32" s="6">
        <v>9.5759290127923915</v>
      </c>
    </row>
    <row r="34" spans="2:71" x14ac:dyDescent="0.25">
      <c r="B34" t="s">
        <v>32</v>
      </c>
      <c r="C34" t="s">
        <v>74</v>
      </c>
      <c r="J34" t="s">
        <v>75</v>
      </c>
      <c r="Q34" t="s">
        <v>76</v>
      </c>
      <c r="X34" t="s">
        <v>77</v>
      </c>
      <c r="AE34" t="s">
        <v>78</v>
      </c>
      <c r="AL34" t="s">
        <v>79</v>
      </c>
      <c r="AS34" t="s">
        <v>80</v>
      </c>
      <c r="AZ34" t="s">
        <v>81</v>
      </c>
      <c r="BG34" t="s">
        <v>82</v>
      </c>
      <c r="BN34" t="s">
        <v>84</v>
      </c>
    </row>
    <row r="35" spans="2:71" x14ac:dyDescent="0.25">
      <c r="C35" s="10" t="s">
        <v>71</v>
      </c>
      <c r="D35" s="10" t="s">
        <v>24</v>
      </c>
      <c r="E35" s="10" t="s">
        <v>20</v>
      </c>
      <c r="F35" s="10" t="s">
        <v>21</v>
      </c>
      <c r="G35" s="10" t="s">
        <v>25</v>
      </c>
      <c r="H35" s="10" t="s">
        <v>83</v>
      </c>
      <c r="J35" s="10" t="s">
        <v>71</v>
      </c>
      <c r="K35" s="10" t="s">
        <v>24</v>
      </c>
      <c r="L35" s="10" t="s">
        <v>20</v>
      </c>
      <c r="M35" s="10" t="s">
        <v>21</v>
      </c>
      <c r="N35" s="10" t="s">
        <v>25</v>
      </c>
      <c r="O35" s="10" t="s">
        <v>83</v>
      </c>
      <c r="Q35" s="10" t="s">
        <v>71</v>
      </c>
      <c r="R35" s="10" t="s">
        <v>24</v>
      </c>
      <c r="S35" s="10" t="s">
        <v>20</v>
      </c>
      <c r="T35" s="10" t="s">
        <v>21</v>
      </c>
      <c r="U35" s="10" t="s">
        <v>25</v>
      </c>
      <c r="V35" s="10" t="s">
        <v>83</v>
      </c>
      <c r="X35" s="10" t="s">
        <v>71</v>
      </c>
      <c r="Y35" s="10" t="s">
        <v>24</v>
      </c>
      <c r="Z35" s="10" t="s">
        <v>20</v>
      </c>
      <c r="AA35" s="10" t="s">
        <v>21</v>
      </c>
      <c r="AB35" s="10" t="s">
        <v>25</v>
      </c>
      <c r="AC35" s="10" t="s">
        <v>83</v>
      </c>
      <c r="AE35" s="10" t="s">
        <v>71</v>
      </c>
      <c r="AF35" s="10" t="s">
        <v>24</v>
      </c>
      <c r="AG35" s="10" t="s">
        <v>20</v>
      </c>
      <c r="AH35" s="10" t="s">
        <v>21</v>
      </c>
      <c r="AI35" s="10" t="s">
        <v>25</v>
      </c>
      <c r="AJ35" s="10" t="s">
        <v>83</v>
      </c>
      <c r="AL35" s="10" t="s">
        <v>71</v>
      </c>
      <c r="AM35" s="10" t="s">
        <v>24</v>
      </c>
      <c r="AN35" s="10" t="s">
        <v>20</v>
      </c>
      <c r="AO35" s="10" t="s">
        <v>21</v>
      </c>
      <c r="AP35" s="10" t="s">
        <v>25</v>
      </c>
      <c r="AQ35" s="10" t="s">
        <v>83</v>
      </c>
      <c r="AS35" s="12" t="s">
        <v>71</v>
      </c>
      <c r="AT35" s="12" t="s">
        <v>24</v>
      </c>
      <c r="AU35" s="12" t="s">
        <v>20</v>
      </c>
      <c r="AV35" s="12" t="s">
        <v>21</v>
      </c>
      <c r="AW35" s="12" t="s">
        <v>25</v>
      </c>
      <c r="AX35" s="12" t="s">
        <v>83</v>
      </c>
      <c r="AZ35" s="10" t="s">
        <v>71</v>
      </c>
      <c r="BA35" s="10" t="s">
        <v>24</v>
      </c>
      <c r="BB35" s="10" t="s">
        <v>20</v>
      </c>
      <c r="BC35" s="10" t="s">
        <v>21</v>
      </c>
      <c r="BD35" s="10" t="s">
        <v>25</v>
      </c>
      <c r="BE35" s="10" t="s">
        <v>83</v>
      </c>
      <c r="BG35" s="10" t="s">
        <v>71</v>
      </c>
      <c r="BH35" s="10" t="s">
        <v>24</v>
      </c>
      <c r="BI35" s="10" t="s">
        <v>20</v>
      </c>
      <c r="BJ35" s="10" t="s">
        <v>21</v>
      </c>
      <c r="BK35" s="10" t="s">
        <v>25</v>
      </c>
      <c r="BL35" s="10" t="s">
        <v>83</v>
      </c>
      <c r="BN35" s="10" t="s">
        <v>71</v>
      </c>
      <c r="BO35" s="10" t="s">
        <v>24</v>
      </c>
      <c r="BP35" s="10" t="s">
        <v>20</v>
      </c>
      <c r="BQ35" s="10" t="s">
        <v>21</v>
      </c>
      <c r="BR35" s="10" t="s">
        <v>25</v>
      </c>
      <c r="BS35" s="10" t="s">
        <v>83</v>
      </c>
    </row>
    <row r="36" spans="2:71" x14ac:dyDescent="0.25">
      <c r="B36" s="9">
        <v>88</v>
      </c>
      <c r="C36" s="6">
        <v>1.8126150825418241</v>
      </c>
      <c r="D36" s="6">
        <v>4.7533363934511108</v>
      </c>
      <c r="E36" s="6">
        <v>0</v>
      </c>
      <c r="F36" s="6">
        <v>2.9436505360465608</v>
      </c>
      <c r="G36" s="6">
        <v>5.6327703544185717</v>
      </c>
      <c r="H36" s="6">
        <v>22.545932608516285</v>
      </c>
      <c r="I36" s="9">
        <v>88</v>
      </c>
      <c r="J36" s="6">
        <v>3.7438019145005708</v>
      </c>
      <c r="K36" s="6">
        <v>5.3888860332652975</v>
      </c>
      <c r="L36" s="6">
        <v>2.197388534069504E-2</v>
      </c>
      <c r="M36" s="6">
        <v>2.0000184082381676</v>
      </c>
      <c r="N36" s="6">
        <v>6.979392444297237</v>
      </c>
      <c r="O36" s="6">
        <v>0.70449988951573306</v>
      </c>
      <c r="P36" s="9">
        <v>88</v>
      </c>
      <c r="Q36" s="6">
        <v>0.14844835930140682</v>
      </c>
      <c r="R36" s="6">
        <v>2.9560668149650042</v>
      </c>
      <c r="S36" s="6">
        <v>0</v>
      </c>
      <c r="T36" s="6">
        <v>3.1027207745279748</v>
      </c>
      <c r="U36" s="6">
        <v>4.2817236985465632</v>
      </c>
      <c r="V36" s="6">
        <v>1.3087257094348252</v>
      </c>
      <c r="W36" s="9">
        <v>88</v>
      </c>
      <c r="X36" s="6">
        <v>0</v>
      </c>
      <c r="Y36" s="6">
        <v>5.8015571435115458E-15</v>
      </c>
      <c r="Z36" s="6">
        <v>0</v>
      </c>
      <c r="AA36" s="6">
        <v>0</v>
      </c>
      <c r="AB36" s="6">
        <v>0.96639683675075516</v>
      </c>
      <c r="AC36" s="6">
        <v>24.943167055018041</v>
      </c>
      <c r="AD36" s="9">
        <v>88</v>
      </c>
      <c r="AE36" s="6">
        <v>5.7469003737557207</v>
      </c>
      <c r="AF36" s="6">
        <v>6.2283694676446553</v>
      </c>
      <c r="AG36" s="6">
        <v>0.39103513888580849</v>
      </c>
      <c r="AH36" s="6">
        <v>0.25216428796575263</v>
      </c>
      <c r="AI36" s="6">
        <v>17.603538774155492</v>
      </c>
      <c r="AJ36" s="6">
        <v>18.812298016890672</v>
      </c>
      <c r="AK36" s="9">
        <v>88</v>
      </c>
      <c r="AL36" s="6">
        <v>10.804703591489321</v>
      </c>
      <c r="AM36" s="6">
        <v>10.804703591489313</v>
      </c>
      <c r="AN36" s="6">
        <v>0</v>
      </c>
      <c r="AO36" s="6">
        <v>0</v>
      </c>
      <c r="AP36" s="6">
        <v>11.926681546353342</v>
      </c>
      <c r="AQ36" s="6">
        <v>0</v>
      </c>
      <c r="AR36" s="9">
        <v>88</v>
      </c>
      <c r="AS36" s="14">
        <v>0</v>
      </c>
      <c r="AT36" s="14">
        <v>0</v>
      </c>
      <c r="AU36" s="14">
        <v>0</v>
      </c>
      <c r="AV36" s="14">
        <v>0</v>
      </c>
      <c r="AW36" s="14">
        <v>31.182795698924728</v>
      </c>
      <c r="AX36" s="14">
        <v>0</v>
      </c>
      <c r="AY36" s="9">
        <v>88</v>
      </c>
      <c r="AZ36" s="6"/>
      <c r="BA36" s="5"/>
      <c r="BB36" s="5"/>
      <c r="BC36" s="5"/>
      <c r="BD36" s="5"/>
      <c r="BE36" s="5"/>
      <c r="BF36" s="9">
        <v>88</v>
      </c>
      <c r="BG36" s="6">
        <v>4.3267737261957135</v>
      </c>
      <c r="BH36" s="6">
        <v>5.5082420157305307</v>
      </c>
      <c r="BI36" s="6">
        <v>0.20649545632161512</v>
      </c>
      <c r="BJ36" s="6">
        <v>2.4519347169785806</v>
      </c>
      <c r="BK36" s="6">
        <v>10.170720863918373</v>
      </c>
      <c r="BL36" s="6">
        <v>9.5858913506697299</v>
      </c>
      <c r="BM36" s="9">
        <v>88</v>
      </c>
      <c r="BN36" s="6">
        <v>1.0221309148471243</v>
      </c>
      <c r="BO36" s="6">
        <v>3.5049701572412095</v>
      </c>
      <c r="BP36" s="6">
        <v>1.3206347392752347</v>
      </c>
      <c r="BQ36" s="6">
        <v>4.5081093315178151</v>
      </c>
      <c r="BR36" s="6">
        <v>18.214852024907966</v>
      </c>
      <c r="BS36" s="6">
        <v>10.210913958346474</v>
      </c>
    </row>
    <row r="37" spans="2:71" x14ac:dyDescent="0.25">
      <c r="B37" s="9">
        <v>133</v>
      </c>
      <c r="C37" s="6">
        <v>9.5583243136016449</v>
      </c>
      <c r="D37" s="6">
        <v>9.5566249175156308</v>
      </c>
      <c r="E37" s="6">
        <v>0</v>
      </c>
      <c r="F37" s="6">
        <v>0.68735497501995169</v>
      </c>
      <c r="G37" s="6">
        <v>9.9111864657672424</v>
      </c>
      <c r="H37" s="6">
        <v>1.0291944086641918</v>
      </c>
      <c r="I37" s="9">
        <v>133</v>
      </c>
      <c r="J37" s="6">
        <v>4.1743683687566593</v>
      </c>
      <c r="K37" s="6">
        <v>4.240348484647253</v>
      </c>
      <c r="L37" s="6">
        <v>0</v>
      </c>
      <c r="M37" s="6">
        <v>6.6734098490976612E-2</v>
      </c>
      <c r="N37" s="6">
        <v>4.3594624187872597</v>
      </c>
      <c r="O37" s="6">
        <v>0.47924585499043004</v>
      </c>
      <c r="P37" s="9">
        <v>133</v>
      </c>
      <c r="Q37" s="6">
        <v>3.5367242998524495</v>
      </c>
      <c r="R37" s="6">
        <v>3.7082593747114427</v>
      </c>
      <c r="S37" s="6">
        <v>0</v>
      </c>
      <c r="T37" s="6">
        <v>0.227821512007371</v>
      </c>
      <c r="U37" s="6">
        <v>3.7057734655604806</v>
      </c>
      <c r="V37" s="6">
        <v>0.2896042875854693</v>
      </c>
      <c r="W37" s="9">
        <v>133</v>
      </c>
      <c r="X37" s="6">
        <v>26.20632279534108</v>
      </c>
      <c r="Y37" s="6">
        <v>26.206322795341102</v>
      </c>
      <c r="Z37" s="6">
        <v>0</v>
      </c>
      <c r="AA37" s="6">
        <v>0</v>
      </c>
      <c r="AB37" s="6">
        <v>30.906821963394346</v>
      </c>
      <c r="AC37" s="6">
        <v>0</v>
      </c>
      <c r="AD37" s="9">
        <v>133</v>
      </c>
      <c r="AE37" s="6"/>
      <c r="AF37" s="6"/>
      <c r="AG37" s="6"/>
      <c r="AH37" s="6"/>
      <c r="AI37" s="6"/>
      <c r="AJ37" s="6"/>
      <c r="AK37" s="9">
        <v>133</v>
      </c>
      <c r="AL37" s="6"/>
      <c r="AM37" s="6"/>
      <c r="AN37" s="6"/>
      <c r="AO37" s="6"/>
      <c r="AP37" s="6"/>
      <c r="AQ37" s="6"/>
      <c r="AR37" s="9">
        <v>133</v>
      </c>
      <c r="AS37" s="14"/>
      <c r="AT37" s="14"/>
      <c r="AU37" s="14"/>
      <c r="AV37" s="14"/>
      <c r="AW37" s="14"/>
      <c r="AX37" s="14"/>
      <c r="AY37" s="9">
        <v>133</v>
      </c>
      <c r="AZ37" s="6"/>
      <c r="BA37" s="5"/>
      <c r="BB37" s="5"/>
      <c r="BC37" s="5"/>
      <c r="BD37" s="5"/>
      <c r="BE37" s="5"/>
      <c r="BF37" s="9">
        <v>133</v>
      </c>
      <c r="BG37" s="6"/>
      <c r="BH37" s="6"/>
      <c r="BI37" s="6"/>
      <c r="BJ37" s="6"/>
      <c r="BK37" s="6"/>
      <c r="BL37" s="6"/>
      <c r="BM37" s="9">
        <v>133</v>
      </c>
      <c r="BN37" s="6"/>
      <c r="BO37" s="6"/>
      <c r="BP37" s="6"/>
      <c r="BQ37" s="6"/>
      <c r="BR37" s="6"/>
      <c r="BS37" s="6"/>
    </row>
    <row r="38" spans="2:71" x14ac:dyDescent="0.25">
      <c r="B38" s="9">
        <v>142</v>
      </c>
      <c r="C38" s="6">
        <v>0</v>
      </c>
      <c r="D38" s="6">
        <v>1.4710154333005792</v>
      </c>
      <c r="E38" s="6">
        <v>0</v>
      </c>
      <c r="F38" s="6">
        <v>1.4710154333005754</v>
      </c>
      <c r="G38" s="6">
        <v>4.8138752272404686</v>
      </c>
      <c r="H38" s="6">
        <v>12.541215723385776</v>
      </c>
      <c r="I38" s="9">
        <v>142</v>
      </c>
      <c r="J38" s="6">
        <v>0</v>
      </c>
      <c r="K38" s="6">
        <v>22.172167667519307</v>
      </c>
      <c r="L38" s="6">
        <v>22.410412982501409</v>
      </c>
      <c r="M38" s="6">
        <v>5.8168863925943279</v>
      </c>
      <c r="N38" s="6">
        <v>22.172167667519307</v>
      </c>
      <c r="O38" s="6">
        <v>15.36495378867437</v>
      </c>
      <c r="P38" s="9">
        <v>142</v>
      </c>
      <c r="Q38" s="6">
        <v>1.1537623748177135</v>
      </c>
      <c r="R38" s="6">
        <v>2.2499672239084516</v>
      </c>
      <c r="S38" s="6">
        <v>0</v>
      </c>
      <c r="T38" s="6">
        <v>1.0962070157249009</v>
      </c>
      <c r="U38" s="6">
        <v>2.2705797366404763</v>
      </c>
      <c r="V38" s="6">
        <v>1.2938224252592716</v>
      </c>
      <c r="W38" s="9">
        <v>142</v>
      </c>
      <c r="X38" s="6">
        <v>2.4052530154878311</v>
      </c>
      <c r="Y38" s="6">
        <v>2.4052530154878298</v>
      </c>
      <c r="Z38" s="6">
        <v>0</v>
      </c>
      <c r="AA38" s="6">
        <v>0</v>
      </c>
      <c r="AB38" s="6">
        <v>2.4052530154878298</v>
      </c>
      <c r="AC38" s="6">
        <v>22.51311341952476</v>
      </c>
      <c r="AD38" s="9">
        <v>142</v>
      </c>
      <c r="AE38" s="6"/>
      <c r="AF38" s="6"/>
      <c r="AG38" s="6"/>
      <c r="AH38" s="6"/>
      <c r="AI38" s="6"/>
      <c r="AJ38" s="6"/>
      <c r="AK38" s="9">
        <v>142</v>
      </c>
      <c r="AL38" s="6"/>
      <c r="AM38" s="6"/>
      <c r="AN38" s="6"/>
      <c r="AO38" s="6"/>
      <c r="AP38" s="6"/>
      <c r="AQ38" s="6"/>
      <c r="AR38" s="9">
        <v>142</v>
      </c>
      <c r="AS38" s="14"/>
      <c r="AT38" s="14"/>
      <c r="AU38" s="14"/>
      <c r="AV38" s="14"/>
      <c r="AW38" s="14"/>
      <c r="AX38" s="14"/>
      <c r="AY38" s="9">
        <v>142</v>
      </c>
      <c r="AZ38" s="6"/>
      <c r="BA38" s="5"/>
      <c r="BB38" s="5"/>
      <c r="BC38" s="5"/>
      <c r="BD38" s="5"/>
      <c r="BE38" s="5"/>
      <c r="BF38" s="9">
        <v>142</v>
      </c>
      <c r="BG38" s="6">
        <v>0</v>
      </c>
      <c r="BH38" s="6">
        <v>0</v>
      </c>
      <c r="BI38" s="6">
        <v>0</v>
      </c>
      <c r="BJ38" s="6">
        <v>0</v>
      </c>
      <c r="BK38" s="6">
        <v>0</v>
      </c>
      <c r="BL38" s="6">
        <v>0</v>
      </c>
      <c r="BM38" s="9">
        <v>142</v>
      </c>
      <c r="BN38" s="6"/>
      <c r="BO38" s="6"/>
      <c r="BP38" s="6"/>
      <c r="BQ38" s="6"/>
      <c r="BR38" s="6"/>
      <c r="BS38" s="6"/>
    </row>
    <row r="39" spans="2:71" x14ac:dyDescent="0.25">
      <c r="B39" s="9">
        <v>156</v>
      </c>
      <c r="C39" s="6">
        <v>0.66283694211224053</v>
      </c>
      <c r="D39" s="6">
        <v>0</v>
      </c>
      <c r="E39" s="6">
        <v>0.63926940639269414</v>
      </c>
      <c r="F39" s="6">
        <v>2.3567535719546329E-2</v>
      </c>
      <c r="G39" s="6">
        <v>0</v>
      </c>
      <c r="H39" s="6">
        <v>0</v>
      </c>
      <c r="I39" s="9">
        <v>156</v>
      </c>
      <c r="J39" s="6">
        <v>0</v>
      </c>
      <c r="K39" s="6">
        <v>0</v>
      </c>
      <c r="L39" s="6">
        <v>0</v>
      </c>
      <c r="M39" s="6">
        <v>0</v>
      </c>
      <c r="N39" s="6">
        <v>0</v>
      </c>
      <c r="O39" s="6">
        <v>0</v>
      </c>
      <c r="P39" s="9">
        <v>156</v>
      </c>
      <c r="Q39" s="6">
        <v>8.2833313954483387E-2</v>
      </c>
      <c r="R39" s="6">
        <v>0</v>
      </c>
      <c r="S39" s="6">
        <v>0</v>
      </c>
      <c r="T39" s="6">
        <v>8.2833313954484039E-2</v>
      </c>
      <c r="U39" s="6">
        <v>0</v>
      </c>
      <c r="V39" s="6">
        <v>0</v>
      </c>
      <c r="W39" s="9">
        <v>156</v>
      </c>
      <c r="X39" s="6">
        <v>0</v>
      </c>
      <c r="Y39" s="6">
        <v>0</v>
      </c>
      <c r="Z39" s="6">
        <v>0</v>
      </c>
      <c r="AA39" s="6">
        <v>0</v>
      </c>
      <c r="AB39" s="6">
        <v>50</v>
      </c>
      <c r="AC39" s="6">
        <v>0</v>
      </c>
      <c r="AD39" s="9">
        <v>156</v>
      </c>
      <c r="AE39" s="6"/>
      <c r="AF39" s="6"/>
      <c r="AG39" s="6"/>
      <c r="AH39" s="6"/>
      <c r="AI39" s="6"/>
      <c r="AJ39" s="6"/>
      <c r="AK39" s="9">
        <v>156</v>
      </c>
      <c r="AL39" s="6">
        <v>50</v>
      </c>
      <c r="AM39" s="6">
        <v>50</v>
      </c>
      <c r="AN39" s="6">
        <v>0</v>
      </c>
      <c r="AO39" s="6">
        <v>0</v>
      </c>
      <c r="AP39" s="6">
        <v>0</v>
      </c>
      <c r="AQ39" s="6">
        <v>0</v>
      </c>
      <c r="AR39" s="9">
        <v>156</v>
      </c>
      <c r="AS39" s="14"/>
      <c r="AT39" s="14"/>
      <c r="AU39" s="14"/>
      <c r="AV39" s="14"/>
      <c r="AW39" s="14"/>
      <c r="AX39" s="14"/>
      <c r="AY39" s="9">
        <v>156</v>
      </c>
      <c r="AZ39" s="6"/>
      <c r="BA39" s="5"/>
      <c r="BB39" s="5"/>
      <c r="BC39" s="5"/>
      <c r="BD39" s="5"/>
      <c r="BE39" s="5"/>
      <c r="BF39" s="9">
        <v>156</v>
      </c>
      <c r="BG39" s="6"/>
      <c r="BH39" s="6"/>
      <c r="BI39" s="6"/>
      <c r="BJ39" s="6"/>
      <c r="BK39" s="6"/>
      <c r="BL39" s="6"/>
      <c r="BM39" s="9">
        <v>156</v>
      </c>
      <c r="BN39" s="6"/>
      <c r="BO39" s="6"/>
      <c r="BP39" s="6"/>
      <c r="BQ39" s="6"/>
      <c r="BR39" s="6"/>
      <c r="BS39" s="6"/>
    </row>
    <row r="40" spans="2:71" x14ac:dyDescent="0.25">
      <c r="B40" s="9">
        <v>160</v>
      </c>
      <c r="C40" s="6">
        <v>0</v>
      </c>
      <c r="D40" s="6">
        <v>0</v>
      </c>
      <c r="E40" s="6">
        <v>0</v>
      </c>
      <c r="F40" s="6">
        <v>0</v>
      </c>
      <c r="G40" s="6">
        <v>0</v>
      </c>
      <c r="H40" s="6">
        <v>0</v>
      </c>
      <c r="I40" s="9">
        <v>160</v>
      </c>
      <c r="J40" s="6">
        <v>6.5226280439503537</v>
      </c>
      <c r="K40" s="6">
        <v>0.72993740873738644</v>
      </c>
      <c r="L40" s="6">
        <v>5.8406123053855676</v>
      </c>
      <c r="M40" s="6">
        <v>0</v>
      </c>
      <c r="N40" s="6">
        <v>1.7800281169746184</v>
      </c>
      <c r="O40" s="6">
        <v>1.0607807816330947</v>
      </c>
      <c r="P40" s="9">
        <v>160</v>
      </c>
      <c r="Q40" s="6">
        <v>0.13857394809775533</v>
      </c>
      <c r="R40" s="6">
        <v>0.13857394809775764</v>
      </c>
      <c r="S40" s="6">
        <v>0</v>
      </c>
      <c r="T40" s="6">
        <v>0</v>
      </c>
      <c r="U40" s="6">
        <v>0</v>
      </c>
      <c r="V40" s="6">
        <v>0</v>
      </c>
      <c r="W40" s="9">
        <v>160</v>
      </c>
      <c r="X40" s="6">
        <v>0.64221947063710827</v>
      </c>
      <c r="Y40" s="6">
        <v>0.64221947063710716</v>
      </c>
      <c r="Z40" s="6">
        <v>0</v>
      </c>
      <c r="AA40" s="6">
        <v>0</v>
      </c>
      <c r="AB40" s="6">
        <v>0</v>
      </c>
      <c r="AC40" s="6">
        <v>0</v>
      </c>
      <c r="AD40" s="9">
        <v>160</v>
      </c>
      <c r="AE40" s="6">
        <v>9.2094539527302377</v>
      </c>
      <c r="AF40" s="6">
        <v>0</v>
      </c>
      <c r="AG40" s="6">
        <v>9.2094539527302377</v>
      </c>
      <c r="AH40" s="6">
        <v>0</v>
      </c>
      <c r="AI40" s="6">
        <v>0</v>
      </c>
      <c r="AJ40" s="6">
        <v>0</v>
      </c>
      <c r="AK40" s="9">
        <v>160</v>
      </c>
      <c r="AL40" s="6">
        <v>33.333333333333336</v>
      </c>
      <c r="AM40" s="6">
        <v>33.333333333333329</v>
      </c>
      <c r="AN40" s="6">
        <v>0</v>
      </c>
      <c r="AO40" s="6">
        <v>0</v>
      </c>
      <c r="AP40" s="6">
        <v>0</v>
      </c>
      <c r="AQ40" s="6">
        <v>0</v>
      </c>
      <c r="AR40" s="9">
        <v>160</v>
      </c>
      <c r="AS40" s="14"/>
      <c r="AT40" s="14"/>
      <c r="AU40" s="14"/>
      <c r="AV40" s="14"/>
      <c r="AW40" s="14"/>
      <c r="AX40" s="14"/>
      <c r="AY40" s="9">
        <v>160</v>
      </c>
      <c r="AZ40" s="6">
        <v>0</v>
      </c>
      <c r="BA40" s="6">
        <v>0</v>
      </c>
      <c r="BB40" s="6">
        <v>0</v>
      </c>
      <c r="BC40" s="6">
        <v>0</v>
      </c>
      <c r="BD40" s="6">
        <v>0</v>
      </c>
      <c r="BE40" s="6">
        <v>0</v>
      </c>
      <c r="BF40" s="9">
        <v>160</v>
      </c>
      <c r="BG40" s="6">
        <v>0.42252439118076757</v>
      </c>
      <c r="BH40" s="6">
        <v>0.42252439118076368</v>
      </c>
      <c r="BI40" s="6">
        <v>0</v>
      </c>
      <c r="BJ40" s="6">
        <v>0</v>
      </c>
      <c r="BK40" s="6">
        <v>0</v>
      </c>
      <c r="BL40" s="6">
        <v>0</v>
      </c>
      <c r="BM40" s="9">
        <v>160</v>
      </c>
      <c r="BN40" s="6">
        <v>15.051666776830377</v>
      </c>
      <c r="BO40" s="6">
        <v>13.817833300284223</v>
      </c>
      <c r="BP40" s="6">
        <v>0</v>
      </c>
      <c r="BQ40" s="6">
        <v>1.2338334765461472</v>
      </c>
      <c r="BR40" s="6">
        <v>13.561151871681318</v>
      </c>
      <c r="BS40" s="6">
        <v>0</v>
      </c>
    </row>
    <row r="41" spans="2:71" x14ac:dyDescent="0.25">
      <c r="B41" s="9" t="s">
        <v>27</v>
      </c>
      <c r="C41" s="6">
        <v>2.6588620974502986E-2</v>
      </c>
      <c r="D41" s="6">
        <v>6.3512524759108739</v>
      </c>
      <c r="E41" s="6">
        <v>6.9287114178944575</v>
      </c>
      <c r="F41" s="6">
        <v>0.60223083455716031</v>
      </c>
      <c r="G41" s="6">
        <v>6.3722052006793</v>
      </c>
      <c r="H41" s="6">
        <v>1.0086729749488375</v>
      </c>
      <c r="I41" s="9" t="s">
        <v>27</v>
      </c>
      <c r="J41" s="6">
        <v>1.1311878029367537E-2</v>
      </c>
      <c r="K41" s="6">
        <v>5.9146243483395429</v>
      </c>
      <c r="L41" s="6">
        <v>6.3919546638242588</v>
      </c>
      <c r="M41" s="6">
        <v>0.48947418027094486</v>
      </c>
      <c r="N41" s="6">
        <v>5.8788558835310107</v>
      </c>
      <c r="O41" s="6">
        <v>2.9559917876340087</v>
      </c>
      <c r="P41" s="9" t="s">
        <v>27</v>
      </c>
      <c r="Q41" s="6">
        <v>3.7592377020030605E-2</v>
      </c>
      <c r="R41" s="6">
        <v>1.5173475269010237</v>
      </c>
      <c r="S41" s="6">
        <v>1.3136737314310665</v>
      </c>
      <c r="T41" s="6">
        <v>0.44728764235443386</v>
      </c>
      <c r="U41" s="6">
        <v>1.4978929043526963</v>
      </c>
      <c r="V41" s="6">
        <v>0.36240686319560583</v>
      </c>
      <c r="W41" s="9" t="s">
        <v>27</v>
      </c>
      <c r="X41" s="6">
        <v>0.11021742329448865</v>
      </c>
      <c r="Y41" s="6">
        <v>0.51928863549002324</v>
      </c>
      <c r="Z41" s="6">
        <v>0.28174076525462838</v>
      </c>
      <c r="AA41" s="6">
        <v>0.87086557452757596</v>
      </c>
      <c r="AB41" s="6">
        <v>0.49941711795267846</v>
      </c>
      <c r="AC41" s="6">
        <v>0.58548568785130051</v>
      </c>
      <c r="AD41" s="9" t="s">
        <v>27</v>
      </c>
      <c r="AE41" s="6">
        <v>0.23860280827600749</v>
      </c>
      <c r="AF41" s="6">
        <v>4.5841673953718578</v>
      </c>
      <c r="AG41" s="6">
        <v>5.8345288494045171</v>
      </c>
      <c r="AH41" s="6">
        <v>2.8810448052669311</v>
      </c>
      <c r="AI41" s="6">
        <v>4.428533501221521</v>
      </c>
      <c r="AJ41" s="6">
        <v>2.8918033838082162</v>
      </c>
      <c r="AK41" s="9" t="s">
        <v>27</v>
      </c>
      <c r="AL41" s="6">
        <v>0.29327506245946233</v>
      </c>
      <c r="AM41" s="6">
        <v>1.8635610221992247</v>
      </c>
      <c r="AN41" s="6">
        <v>2.3904297078710162</v>
      </c>
      <c r="AO41" s="6">
        <v>0.31121445297985184</v>
      </c>
      <c r="AP41" s="6">
        <v>1.8398250807966614</v>
      </c>
      <c r="AQ41" s="6">
        <v>1.994565915971154E-2</v>
      </c>
      <c r="AR41" s="9" t="s">
        <v>27</v>
      </c>
      <c r="AS41" s="14">
        <v>1.4949591951057967E-2</v>
      </c>
      <c r="AT41" s="14">
        <v>1.1736178988047774</v>
      </c>
      <c r="AU41" s="14">
        <v>1.2253859242424066</v>
      </c>
      <c r="AV41" s="14">
        <v>6.7900674173202905E-2</v>
      </c>
      <c r="AW41" s="14">
        <v>1.1736178988047774</v>
      </c>
      <c r="AX41" s="14">
        <v>9.566252236474641E-3</v>
      </c>
      <c r="AY41" s="9" t="s">
        <v>27</v>
      </c>
      <c r="AZ41" s="6">
        <v>8.8171357581505152</v>
      </c>
      <c r="BA41" s="6">
        <v>19.326019870567215</v>
      </c>
      <c r="BB41" s="6">
        <v>31.320268289290077</v>
      </c>
      <c r="BC41" s="6">
        <v>3.2205995414393884</v>
      </c>
      <c r="BD41" s="6">
        <v>18.480395654653808</v>
      </c>
      <c r="BE41" s="6">
        <v>2.2115593007902912</v>
      </c>
      <c r="BF41" s="9" t="s">
        <v>27</v>
      </c>
      <c r="BG41" s="6">
        <v>9.2138584993064501E-2</v>
      </c>
      <c r="BH41" s="6">
        <v>5.5141965200217662</v>
      </c>
      <c r="BI41" s="6">
        <v>4.8118712124249834</v>
      </c>
      <c r="BJ41" s="6">
        <v>1.2852962610131835</v>
      </c>
      <c r="BK41" s="6">
        <v>5.5966589488170619</v>
      </c>
      <c r="BL41" s="6">
        <v>1.7017653563161383</v>
      </c>
      <c r="BM41" s="9" t="s">
        <v>27</v>
      </c>
      <c r="BN41" s="6">
        <v>0.38443864592274613</v>
      </c>
      <c r="BO41" s="6">
        <v>0.67769935711333906</v>
      </c>
      <c r="BP41" s="6">
        <v>0.79834082143098561</v>
      </c>
      <c r="BQ41" s="6">
        <v>3.7159916588858803E-2</v>
      </c>
      <c r="BR41" s="6">
        <v>0.6995427944533823</v>
      </c>
      <c r="BS41" s="6">
        <v>0.78851575346346037</v>
      </c>
    </row>
    <row r="42" spans="2:71" x14ac:dyDescent="0.25">
      <c r="B42" s="9" t="s">
        <v>28</v>
      </c>
      <c r="C42" s="6"/>
      <c r="D42" s="6"/>
      <c r="E42" s="6"/>
      <c r="F42" s="6"/>
      <c r="G42" s="6"/>
      <c r="H42" s="6"/>
      <c r="I42" s="9" t="s">
        <v>28</v>
      </c>
      <c r="J42" s="6"/>
      <c r="K42" s="6"/>
      <c r="L42" s="6"/>
      <c r="M42" s="6"/>
      <c r="N42" s="6"/>
      <c r="O42" s="6"/>
      <c r="P42" s="9" t="s">
        <v>28</v>
      </c>
      <c r="Q42" s="6"/>
      <c r="R42" s="6"/>
      <c r="S42" s="6"/>
      <c r="T42" s="6"/>
      <c r="U42" s="6"/>
      <c r="V42" s="6"/>
      <c r="W42" s="9" t="s">
        <v>28</v>
      </c>
      <c r="X42" s="6"/>
      <c r="Y42" s="6"/>
      <c r="Z42" s="6"/>
      <c r="AA42" s="6"/>
      <c r="AB42" s="6"/>
      <c r="AC42" s="6"/>
      <c r="AD42" s="9" t="s">
        <v>28</v>
      </c>
      <c r="AE42" s="6"/>
      <c r="AF42" s="6"/>
      <c r="AG42" s="6"/>
      <c r="AH42" s="6"/>
      <c r="AI42" s="6"/>
      <c r="AJ42" s="6"/>
      <c r="AK42" s="9" t="s">
        <v>28</v>
      </c>
      <c r="AL42" s="6"/>
      <c r="AM42" s="6"/>
      <c r="AN42" s="6"/>
      <c r="AO42" s="6"/>
      <c r="AP42" s="6"/>
      <c r="AQ42" s="6"/>
      <c r="AR42" s="9" t="s">
        <v>28</v>
      </c>
      <c r="AS42" s="14"/>
      <c r="AT42" s="14"/>
      <c r="AU42" s="14"/>
      <c r="AV42" s="14"/>
      <c r="AW42" s="14"/>
      <c r="AX42" s="14"/>
      <c r="AY42" s="9" t="s">
        <v>28</v>
      </c>
      <c r="AZ42" s="6">
        <v>1.2301449325740392E-2</v>
      </c>
      <c r="BA42" s="6">
        <v>1.2301449325739525E-2</v>
      </c>
      <c r="BB42" s="6">
        <v>0</v>
      </c>
      <c r="BC42" s="6">
        <v>0</v>
      </c>
      <c r="BD42" s="6">
        <v>0.10948142344588718</v>
      </c>
      <c r="BE42" s="6">
        <v>0</v>
      </c>
      <c r="BF42" s="9" t="s">
        <v>28</v>
      </c>
      <c r="BG42" s="6">
        <v>2.1318039612062201</v>
      </c>
      <c r="BH42" s="6">
        <v>2.1318039612062227</v>
      </c>
      <c r="BI42" s="6">
        <v>0</v>
      </c>
      <c r="BJ42" s="6">
        <v>0</v>
      </c>
      <c r="BK42" s="6">
        <v>32.848547583903233</v>
      </c>
      <c r="BL42" s="6">
        <v>0.1116154308333127</v>
      </c>
      <c r="BM42" s="9" t="s">
        <v>28</v>
      </c>
      <c r="BN42" s="6">
        <v>25.238586554196463</v>
      </c>
      <c r="BO42" s="6">
        <v>28.684780816089191</v>
      </c>
      <c r="BP42" s="6">
        <v>3.4462269756387403</v>
      </c>
      <c r="BQ42" s="6">
        <v>0</v>
      </c>
      <c r="BR42" s="6">
        <v>28.379552755313004</v>
      </c>
      <c r="BS42" s="6">
        <v>1.8430121758094373</v>
      </c>
    </row>
    <row r="43" spans="2:71" x14ac:dyDescent="0.25">
      <c r="B43" s="9">
        <v>197</v>
      </c>
      <c r="C43" s="6">
        <v>8.0454746051760218</v>
      </c>
      <c r="D43" s="6">
        <v>1.5786914997731447</v>
      </c>
      <c r="E43" s="6">
        <v>6.7084332947770386</v>
      </c>
      <c r="F43" s="6">
        <v>0.42125303006995579</v>
      </c>
      <c r="G43" s="6">
        <v>1.3571465965310752</v>
      </c>
      <c r="H43" s="6">
        <v>1.9834560197502387</v>
      </c>
      <c r="I43" s="9">
        <v>197</v>
      </c>
      <c r="J43" s="6">
        <v>6.1645048731035121</v>
      </c>
      <c r="K43" s="6">
        <v>2.7619957158541086</v>
      </c>
      <c r="L43" s="6">
        <v>5.5186949043600846</v>
      </c>
      <c r="M43" s="6">
        <v>1.3402437541032994</v>
      </c>
      <c r="N43" s="6">
        <v>2.4699440034220994</v>
      </c>
      <c r="O43" s="6">
        <v>1.3738608665454997</v>
      </c>
      <c r="P43" s="9">
        <v>197</v>
      </c>
      <c r="Q43" s="6">
        <v>3.2713020538361581</v>
      </c>
      <c r="R43" s="6">
        <v>10.4779160507113</v>
      </c>
      <c r="S43" s="6">
        <v>3.2766228106611406</v>
      </c>
      <c r="T43" s="6">
        <v>14.65878277281432</v>
      </c>
      <c r="U43" s="6">
        <v>10.102286647598689</v>
      </c>
      <c r="V43" s="6">
        <v>2.0513998006149943</v>
      </c>
      <c r="W43" s="9">
        <v>197</v>
      </c>
      <c r="X43" s="6">
        <v>0.87835067905097797</v>
      </c>
      <c r="Y43" s="6">
        <v>3.102063115604814</v>
      </c>
      <c r="Z43" s="6">
        <v>2.92444885783403</v>
      </c>
      <c r="AA43" s="6">
        <v>1.5245125179135077</v>
      </c>
      <c r="AB43" s="6">
        <v>3.3964225412406548</v>
      </c>
      <c r="AC43" s="6">
        <v>1.1014533127120076</v>
      </c>
      <c r="AD43" s="9">
        <v>197</v>
      </c>
      <c r="AE43" s="6">
        <v>2.2862495979132436</v>
      </c>
      <c r="AF43" s="6">
        <v>5.1275934869619215</v>
      </c>
      <c r="AG43" s="6">
        <v>8.1467416731454474</v>
      </c>
      <c r="AH43" s="6">
        <v>3.3873595805470509</v>
      </c>
      <c r="AI43" s="6">
        <v>5.0739639727707528</v>
      </c>
      <c r="AJ43" s="6">
        <v>4.4258138444021764</v>
      </c>
      <c r="AK43" s="9">
        <v>197</v>
      </c>
      <c r="AL43" s="6">
        <v>14.278274608913007</v>
      </c>
      <c r="AM43" s="6">
        <v>22.319376243905992</v>
      </c>
      <c r="AN43" s="6">
        <v>8.2649314117361143</v>
      </c>
      <c r="AO43" s="6">
        <v>0.76278201097104958</v>
      </c>
      <c r="AP43" s="6">
        <v>20.394794411848874</v>
      </c>
      <c r="AQ43" s="6">
        <v>3.0408399859188942</v>
      </c>
      <c r="AR43" s="9">
        <v>197</v>
      </c>
      <c r="AS43" s="14">
        <v>11.861752872810778</v>
      </c>
      <c r="AT43" s="14">
        <v>28.87749926327696</v>
      </c>
      <c r="AU43" s="14">
        <v>23.525909363477762</v>
      </c>
      <c r="AV43" s="14">
        <v>6.6753328883111404E-2</v>
      </c>
      <c r="AW43" s="14">
        <v>15.768272233404399</v>
      </c>
      <c r="AX43" s="14">
        <v>15.654928215656474</v>
      </c>
      <c r="AY43" s="9">
        <v>197</v>
      </c>
      <c r="AZ43" s="6">
        <v>1.164046602646073</v>
      </c>
      <c r="BA43" s="6">
        <v>4.3506189181224135</v>
      </c>
      <c r="BB43" s="6">
        <v>4.9911332030663331</v>
      </c>
      <c r="BC43" s="6">
        <v>0.38070627491221448</v>
      </c>
      <c r="BD43" s="6">
        <v>4.0002607030785375</v>
      </c>
      <c r="BE43" s="6">
        <v>2.8413706430838097</v>
      </c>
      <c r="BF43" s="9">
        <v>197</v>
      </c>
      <c r="BG43" s="6">
        <v>5.9272858889805118</v>
      </c>
      <c r="BH43" s="6">
        <v>7.6632947363869377</v>
      </c>
      <c r="BI43" s="6">
        <v>2.4475073856379765</v>
      </c>
      <c r="BJ43" s="6">
        <v>0.5205934674011945</v>
      </c>
      <c r="BK43" s="6">
        <v>7.4437959773369995</v>
      </c>
      <c r="BL43" s="6">
        <v>4.1543666780760837</v>
      </c>
      <c r="BM43" s="9">
        <v>197</v>
      </c>
      <c r="BN43" s="6">
        <v>0.80426644707804151</v>
      </c>
      <c r="BO43" s="6">
        <v>1.2329349340054943</v>
      </c>
      <c r="BP43" s="6">
        <v>1.7008988278294805</v>
      </c>
      <c r="BQ43" s="6">
        <v>1.1340556083756019</v>
      </c>
      <c r="BR43" s="6">
        <v>1.6199046246594255</v>
      </c>
      <c r="BS43" s="6">
        <v>2.8288475503295225</v>
      </c>
    </row>
    <row r="44" spans="2:71" x14ac:dyDescent="0.25">
      <c r="B44" s="9">
        <v>234</v>
      </c>
      <c r="C44" s="6">
        <v>1.9478028050089617</v>
      </c>
      <c r="D44" s="6">
        <v>2.2321113230204137</v>
      </c>
      <c r="E44" s="6">
        <v>0.2148494342012908</v>
      </c>
      <c r="F44" s="6">
        <v>0.36212875404675665</v>
      </c>
      <c r="G44" s="6">
        <v>2.2321113230204137</v>
      </c>
      <c r="H44" s="6">
        <v>0</v>
      </c>
      <c r="I44" s="9">
        <v>234</v>
      </c>
      <c r="J44" s="6">
        <v>0.29482218536944538</v>
      </c>
      <c r="K44" s="6">
        <v>0</v>
      </c>
      <c r="L44" s="6">
        <v>0</v>
      </c>
      <c r="M44" s="6">
        <v>0.29482218536944904</v>
      </c>
      <c r="N44" s="6">
        <v>0</v>
      </c>
      <c r="O44" s="6">
        <v>0</v>
      </c>
      <c r="P44" s="9">
        <v>234</v>
      </c>
      <c r="Q44" s="6">
        <v>0.67806581403293409</v>
      </c>
      <c r="R44" s="6">
        <v>5.5759422904569637E-2</v>
      </c>
      <c r="S44" s="6">
        <v>0</v>
      </c>
      <c r="T44" s="6">
        <v>0.70593468706892482</v>
      </c>
      <c r="U44" s="6">
        <v>5.5759422904569637E-2</v>
      </c>
      <c r="V44" s="6">
        <v>0</v>
      </c>
      <c r="W44" s="9">
        <v>234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9">
        <v>234</v>
      </c>
      <c r="AE44" s="6">
        <v>0.48195383493327887</v>
      </c>
      <c r="AF44" s="6">
        <v>0.24146971279888041</v>
      </c>
      <c r="AG44" s="6">
        <v>0</v>
      </c>
      <c r="AH44" s="6">
        <v>0.24048412213439516</v>
      </c>
      <c r="AI44" s="6">
        <v>0.24146971279888041</v>
      </c>
      <c r="AJ44" s="6">
        <v>0.24146971279888041</v>
      </c>
      <c r="AK44" s="9">
        <v>234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9">
        <v>234</v>
      </c>
      <c r="AS44" s="14">
        <v>0</v>
      </c>
      <c r="AT44" s="14">
        <v>0</v>
      </c>
      <c r="AU44" s="14">
        <v>0</v>
      </c>
      <c r="AV44" s="14">
        <v>0</v>
      </c>
      <c r="AW44" s="14">
        <v>0</v>
      </c>
      <c r="AX44" s="14">
        <v>0</v>
      </c>
      <c r="AY44" s="9">
        <v>234</v>
      </c>
      <c r="AZ44" s="6"/>
      <c r="BA44" s="6"/>
      <c r="BB44" s="6"/>
      <c r="BC44" s="6"/>
      <c r="BD44" s="6"/>
      <c r="BE44" s="6"/>
      <c r="BF44" s="9">
        <v>234</v>
      </c>
      <c r="BG44" s="6">
        <v>2.972896386184821</v>
      </c>
      <c r="BH44" s="6">
        <v>2.8906631995377161</v>
      </c>
      <c r="BI44" s="6">
        <v>0</v>
      </c>
      <c r="BJ44" s="6">
        <v>8.2233186647108492E-2</v>
      </c>
      <c r="BK44" s="6">
        <v>2.8906631995377152</v>
      </c>
      <c r="BL44" s="6">
        <v>0.28476019024758858</v>
      </c>
      <c r="BM44" s="9">
        <v>234</v>
      </c>
      <c r="BN44" s="6">
        <v>0</v>
      </c>
      <c r="BO44" s="6">
        <v>0</v>
      </c>
      <c r="BP44" s="6">
        <v>0</v>
      </c>
      <c r="BQ44" s="6">
        <v>0</v>
      </c>
      <c r="BR44" s="6">
        <v>0</v>
      </c>
      <c r="BS44" s="6">
        <v>0</v>
      </c>
    </row>
    <row r="45" spans="2:71" x14ac:dyDescent="0.25">
      <c r="B45" s="9">
        <v>262</v>
      </c>
      <c r="C45" s="6">
        <v>1.6547938403376397</v>
      </c>
      <c r="D45" s="6">
        <v>1.1820297287810453</v>
      </c>
      <c r="E45" s="6">
        <v>0</v>
      </c>
      <c r="F45" s="6">
        <v>0.5071736463651747</v>
      </c>
      <c r="G45" s="6">
        <v>0.29334613389190317</v>
      </c>
      <c r="H45" s="6">
        <v>0.69509252641612373</v>
      </c>
      <c r="I45" s="9">
        <v>262</v>
      </c>
      <c r="J45" s="6">
        <v>6.171587896101939</v>
      </c>
      <c r="K45" s="6">
        <v>7.4098485826594329</v>
      </c>
      <c r="L45" s="6">
        <v>0.14807009520411243</v>
      </c>
      <c r="M45" s="6">
        <v>1.1566801307935002</v>
      </c>
      <c r="N45" s="6">
        <v>7.1200838391218779</v>
      </c>
      <c r="O45" s="6">
        <v>0.14053530974198322</v>
      </c>
      <c r="P45" s="9">
        <v>262</v>
      </c>
      <c r="Q45" s="6">
        <v>2.1698431005687784</v>
      </c>
      <c r="R45" s="6">
        <v>1.3008485955446705</v>
      </c>
      <c r="S45" s="6">
        <v>1.9663084839132376E-2</v>
      </c>
      <c r="T45" s="6">
        <v>0.85873342400753438</v>
      </c>
      <c r="U45" s="6">
        <v>1.3603133334410873</v>
      </c>
      <c r="V45" s="6">
        <v>0.11483241546053304</v>
      </c>
      <c r="W45" s="9">
        <v>262</v>
      </c>
      <c r="X45" s="6">
        <v>0.84123267722750583</v>
      </c>
      <c r="Y45" s="6">
        <v>0</v>
      </c>
      <c r="Z45" s="6">
        <v>0</v>
      </c>
      <c r="AA45" s="6">
        <v>0.84123267722750694</v>
      </c>
      <c r="AB45" s="6">
        <v>0</v>
      </c>
      <c r="AC45" s="6">
        <v>0</v>
      </c>
      <c r="AD45" s="9">
        <v>262</v>
      </c>
      <c r="AE45" s="6">
        <v>3.1806021900890769</v>
      </c>
      <c r="AF45" s="6">
        <v>3.5581338449614246</v>
      </c>
      <c r="AG45" s="6">
        <v>0</v>
      </c>
      <c r="AH45" s="6">
        <v>1.2937202863119082</v>
      </c>
      <c r="AI45" s="6">
        <v>3.5692377726709554</v>
      </c>
      <c r="AJ45" s="6">
        <v>0.35284832863495835</v>
      </c>
      <c r="AK45" s="9">
        <v>262</v>
      </c>
      <c r="AL45" s="6">
        <v>2.3653778764162992</v>
      </c>
      <c r="AM45" s="6">
        <v>2.1049916287038117</v>
      </c>
      <c r="AN45" s="6">
        <v>7.3005490012848978E-2</v>
      </c>
      <c r="AO45" s="6">
        <v>0.18738075769964568</v>
      </c>
      <c r="AP45" s="6">
        <v>2.1049916287038117</v>
      </c>
      <c r="AQ45" s="6">
        <v>0</v>
      </c>
      <c r="AR45" s="9">
        <v>262</v>
      </c>
      <c r="AS45" s="14">
        <v>1.0258803781579617</v>
      </c>
      <c r="AT45" s="14">
        <v>0.48962802616876849</v>
      </c>
      <c r="AU45" s="14">
        <v>0</v>
      </c>
      <c r="AV45" s="14">
        <v>0.53925596301554146</v>
      </c>
      <c r="AW45" s="14">
        <v>0.48962802616876849</v>
      </c>
      <c r="AX45" s="14">
        <v>0</v>
      </c>
      <c r="AY45" s="9">
        <v>262</v>
      </c>
      <c r="AZ45" s="6">
        <v>0</v>
      </c>
      <c r="BA45" s="6">
        <v>0</v>
      </c>
      <c r="BB45" s="6">
        <v>0</v>
      </c>
      <c r="BC45" s="6">
        <v>0</v>
      </c>
      <c r="BD45" s="6">
        <v>0</v>
      </c>
      <c r="BE45" s="6">
        <v>0</v>
      </c>
      <c r="BF45" s="9">
        <v>262</v>
      </c>
      <c r="BG45" s="6">
        <v>5.8015571435115458E-15</v>
      </c>
      <c r="BH45" s="6">
        <v>0</v>
      </c>
      <c r="BI45" s="6">
        <v>0</v>
      </c>
      <c r="BJ45" s="6">
        <v>0</v>
      </c>
      <c r="BK45" s="6">
        <v>0</v>
      </c>
      <c r="BL45" s="6">
        <v>0</v>
      </c>
      <c r="BM45" s="9">
        <v>262</v>
      </c>
      <c r="BN45" s="6">
        <v>0</v>
      </c>
      <c r="BO45" s="6">
        <v>0</v>
      </c>
      <c r="BP45" s="6">
        <v>0</v>
      </c>
      <c r="BQ45" s="6">
        <v>0</v>
      </c>
      <c r="BR45" s="6">
        <v>0</v>
      </c>
      <c r="BS45" s="6">
        <v>0</v>
      </c>
    </row>
    <row r="46" spans="2:71" x14ac:dyDescent="0.25">
      <c r="B46" s="9">
        <v>276</v>
      </c>
      <c r="C46" s="6">
        <v>6.7111687511582643</v>
      </c>
      <c r="D46" s="6">
        <v>5.9368095051577692</v>
      </c>
      <c r="E46" s="6">
        <v>0</v>
      </c>
      <c r="F46" s="6">
        <v>0.92627261165901387</v>
      </c>
      <c r="G46" s="6">
        <v>12.645036688442335</v>
      </c>
      <c r="H46" s="6">
        <v>2.3501735671592852</v>
      </c>
      <c r="I46" s="9">
        <v>276</v>
      </c>
      <c r="J46" s="6">
        <v>2.6074190555833949</v>
      </c>
      <c r="K46" s="6">
        <v>0.58443317320138077</v>
      </c>
      <c r="L46" s="6">
        <v>2.0637377285891361E-2</v>
      </c>
      <c r="M46" s="6">
        <v>2.9674751183094283</v>
      </c>
      <c r="N46" s="6">
        <v>0.14106720624223851</v>
      </c>
      <c r="O46" s="6">
        <v>0.28671410104730966</v>
      </c>
      <c r="P46" s="9">
        <v>276</v>
      </c>
      <c r="Q46" s="6">
        <v>18.381342320100035</v>
      </c>
      <c r="R46" s="6">
        <v>18.273052803184857</v>
      </c>
      <c r="S46" s="6">
        <v>0.12468085423133324</v>
      </c>
      <c r="T46" s="6">
        <v>0.48826936917359337</v>
      </c>
      <c r="U46" s="6">
        <v>11.981323205682314</v>
      </c>
      <c r="V46" s="6">
        <v>4.4897827643526202</v>
      </c>
      <c r="W46" s="9">
        <v>276</v>
      </c>
      <c r="X46" s="6">
        <v>5.1410767666405759</v>
      </c>
      <c r="Y46" s="6">
        <v>6.0254777749589348</v>
      </c>
      <c r="Z46" s="6">
        <v>0</v>
      </c>
      <c r="AA46" s="6">
        <v>0.89526699519674269</v>
      </c>
      <c r="AB46" s="6">
        <v>1.4640313392003277</v>
      </c>
      <c r="AC46" s="6">
        <v>1.0879741945708803</v>
      </c>
      <c r="AD46" s="9">
        <v>276</v>
      </c>
      <c r="AE46" s="6">
        <v>3.0397411027288821</v>
      </c>
      <c r="AF46" s="6">
        <v>1.0286672073117806</v>
      </c>
      <c r="AG46" s="6">
        <v>0</v>
      </c>
      <c r="AH46" s="6">
        <v>2.0110738954170881</v>
      </c>
      <c r="AI46" s="6">
        <v>0.83905140478761442</v>
      </c>
      <c r="AJ46" s="6">
        <v>1.8114967864274614</v>
      </c>
      <c r="AK46" s="9">
        <v>276</v>
      </c>
      <c r="AL46" s="6">
        <v>5.8015571435115458E-15</v>
      </c>
      <c r="AM46" s="6">
        <v>0</v>
      </c>
      <c r="AN46" s="6">
        <v>0</v>
      </c>
      <c r="AO46" s="6">
        <v>0</v>
      </c>
      <c r="AP46" s="6">
        <v>33.333333333333336</v>
      </c>
      <c r="AQ46" s="6">
        <v>0</v>
      </c>
      <c r="AR46" s="9">
        <v>276</v>
      </c>
      <c r="AS46" s="14">
        <v>1.6674951494124153</v>
      </c>
      <c r="AT46" s="14">
        <v>1.6674951494124208</v>
      </c>
      <c r="AU46" s="14">
        <v>0</v>
      </c>
      <c r="AV46" s="14">
        <v>0</v>
      </c>
      <c r="AW46" s="14">
        <v>1.2735659847573204</v>
      </c>
      <c r="AX46" s="14">
        <v>2.8580024067388687</v>
      </c>
      <c r="AY46" s="9">
        <v>276</v>
      </c>
      <c r="AZ46" s="6">
        <v>4.6316772431862079</v>
      </c>
      <c r="BA46" s="6">
        <v>4.631677243186199</v>
      </c>
      <c r="BB46" s="6">
        <v>0</v>
      </c>
      <c r="BC46" s="6">
        <v>0</v>
      </c>
      <c r="BD46" s="6">
        <v>4.6143501637716904</v>
      </c>
      <c r="BE46" s="6">
        <v>14.638484448595653</v>
      </c>
      <c r="BF46" s="9">
        <v>276</v>
      </c>
      <c r="BG46" s="6">
        <v>0</v>
      </c>
      <c r="BH46" s="6">
        <v>0</v>
      </c>
      <c r="BI46" s="6">
        <v>0</v>
      </c>
      <c r="BJ46" s="6">
        <v>0</v>
      </c>
      <c r="BK46" s="6">
        <v>0</v>
      </c>
      <c r="BL46" s="6">
        <v>0</v>
      </c>
      <c r="BM46" s="9">
        <v>276</v>
      </c>
      <c r="BN46" s="6">
        <v>4.8953571144952441</v>
      </c>
      <c r="BO46" s="6">
        <v>4.8842084219005875</v>
      </c>
      <c r="BP46" s="6">
        <v>3.1310912955661983E-2</v>
      </c>
      <c r="BQ46" s="6">
        <v>0.22025383019848552</v>
      </c>
      <c r="BR46" s="6">
        <v>4.7083969106565862</v>
      </c>
      <c r="BS46" s="6">
        <v>4.2771001096616965</v>
      </c>
    </row>
    <row r="47" spans="2:71" x14ac:dyDescent="0.25">
      <c r="B47" s="9">
        <v>295</v>
      </c>
      <c r="C47" s="6">
        <v>0.15367512028455707</v>
      </c>
      <c r="D47" s="6">
        <v>4.5485632225920634E-2</v>
      </c>
      <c r="E47" s="6">
        <v>0</v>
      </c>
      <c r="F47" s="6">
        <v>0.19764902950772903</v>
      </c>
      <c r="G47" s="6">
        <v>4.5485632225920634E-2</v>
      </c>
      <c r="H47" s="6">
        <v>0</v>
      </c>
      <c r="I47" s="9">
        <v>295</v>
      </c>
      <c r="J47" s="6">
        <v>1.629522323101767</v>
      </c>
      <c r="K47" s="6">
        <v>1.6295223231017639</v>
      </c>
      <c r="L47" s="6">
        <v>0</v>
      </c>
      <c r="M47" s="6">
        <v>0</v>
      </c>
      <c r="N47" s="6">
        <v>0</v>
      </c>
      <c r="O47" s="6">
        <v>0</v>
      </c>
      <c r="P47" s="9">
        <v>295</v>
      </c>
      <c r="Q47" s="6">
        <v>0.24010647618665362</v>
      </c>
      <c r="R47" s="6">
        <v>0</v>
      </c>
      <c r="S47" s="6">
        <v>0</v>
      </c>
      <c r="T47" s="6">
        <v>0.2401064761866544</v>
      </c>
      <c r="U47" s="6">
        <v>0</v>
      </c>
      <c r="V47" s="6">
        <v>0</v>
      </c>
      <c r="W47" s="9">
        <v>295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9">
        <v>295</v>
      </c>
      <c r="AE47" s="6">
        <v>5.8015571435115458E-15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9">
        <v>295</v>
      </c>
      <c r="AL47" s="6">
        <v>0</v>
      </c>
      <c r="AM47" s="6">
        <v>0</v>
      </c>
      <c r="AN47" s="6">
        <v>0</v>
      </c>
      <c r="AO47" s="6">
        <v>0</v>
      </c>
      <c r="AP47" s="6">
        <v>0</v>
      </c>
      <c r="AQ47" s="6">
        <v>0</v>
      </c>
      <c r="AR47" s="9">
        <v>295</v>
      </c>
      <c r="AS47" s="14">
        <v>14.504283965728257</v>
      </c>
      <c r="AT47" s="14">
        <v>14.504283965728273</v>
      </c>
      <c r="AU47" s="14">
        <v>0</v>
      </c>
      <c r="AV47" s="14">
        <v>0</v>
      </c>
      <c r="AW47" s="14">
        <v>14.504283965728273</v>
      </c>
      <c r="AX47" s="14">
        <v>0</v>
      </c>
      <c r="AY47" s="9">
        <v>295</v>
      </c>
      <c r="AZ47" s="6">
        <v>0</v>
      </c>
      <c r="BA47" s="6">
        <v>0</v>
      </c>
      <c r="BB47" s="6">
        <v>0</v>
      </c>
      <c r="BC47" s="6">
        <v>0</v>
      </c>
      <c r="BD47" s="6">
        <v>0</v>
      </c>
      <c r="BE47" s="6">
        <v>0</v>
      </c>
      <c r="BF47" s="9">
        <v>295</v>
      </c>
      <c r="BG47" s="6">
        <v>5.8015571435115458E-15</v>
      </c>
      <c r="BH47" s="6">
        <v>0</v>
      </c>
      <c r="BI47" s="6">
        <v>0</v>
      </c>
      <c r="BJ47" s="6">
        <v>0</v>
      </c>
      <c r="BK47" s="6">
        <v>0</v>
      </c>
      <c r="BL47" s="6">
        <v>0</v>
      </c>
      <c r="BM47" s="9">
        <v>295</v>
      </c>
      <c r="BN47" s="6">
        <v>1.9294452961832231</v>
      </c>
      <c r="BO47" s="6">
        <v>0.12336591283959704</v>
      </c>
      <c r="BP47" s="6">
        <v>0</v>
      </c>
      <c r="BQ47" s="6">
        <v>1.8069197203542451</v>
      </c>
      <c r="BR47" s="6">
        <v>0.12336591283959704</v>
      </c>
      <c r="BS47" s="6">
        <v>0</v>
      </c>
    </row>
    <row r="48" spans="2:71" x14ac:dyDescent="0.25">
      <c r="B48" s="9">
        <v>301</v>
      </c>
      <c r="C48" s="6"/>
      <c r="D48" s="6"/>
      <c r="E48" s="6"/>
      <c r="F48" s="6"/>
      <c r="G48" s="6"/>
      <c r="H48" s="6"/>
      <c r="I48" s="9">
        <v>301</v>
      </c>
      <c r="J48" s="6">
        <v>8.1535093786672679</v>
      </c>
      <c r="K48" s="6">
        <v>5.444072212380072</v>
      </c>
      <c r="L48" s="6">
        <v>0</v>
      </c>
      <c r="M48" s="6">
        <v>2.914190916030162</v>
      </c>
      <c r="N48" s="6">
        <v>4.7491552509348125</v>
      </c>
      <c r="O48" s="6">
        <v>1.1883013049169204</v>
      </c>
      <c r="P48" s="9">
        <v>301</v>
      </c>
      <c r="Q48" s="6">
        <v>22.495829507524455</v>
      </c>
      <c r="R48" s="6">
        <v>21.62107416921301</v>
      </c>
      <c r="S48" s="6">
        <v>0</v>
      </c>
      <c r="T48" s="6">
        <v>2.0416935310552335</v>
      </c>
      <c r="U48" s="6">
        <v>26.015451316137529</v>
      </c>
      <c r="V48" s="6">
        <v>1.4051207247817821</v>
      </c>
      <c r="W48" s="9">
        <v>301</v>
      </c>
      <c r="X48" s="6">
        <v>0.22598561874092765</v>
      </c>
      <c r="Y48" s="6">
        <v>0.22598561874093548</v>
      </c>
      <c r="Z48" s="6">
        <v>0</v>
      </c>
      <c r="AA48" s="6">
        <v>0</v>
      </c>
      <c r="AB48" s="6">
        <v>0</v>
      </c>
      <c r="AC48" s="6">
        <v>0.63021924749006941</v>
      </c>
      <c r="AD48" s="9">
        <v>301</v>
      </c>
      <c r="AE48" s="6"/>
      <c r="AF48" s="6"/>
      <c r="AG48" s="6"/>
      <c r="AH48" s="6"/>
      <c r="AI48" s="6"/>
      <c r="AJ48" s="6"/>
      <c r="AK48" s="9">
        <v>301</v>
      </c>
      <c r="AL48" s="6">
        <v>50</v>
      </c>
      <c r="AM48" s="6">
        <v>50</v>
      </c>
      <c r="AN48" s="6">
        <v>0</v>
      </c>
      <c r="AO48" s="6">
        <v>0</v>
      </c>
      <c r="AP48" s="6">
        <v>50</v>
      </c>
      <c r="AQ48" s="6">
        <v>0</v>
      </c>
      <c r="AR48" s="9">
        <v>301</v>
      </c>
      <c r="AS48" s="14">
        <v>33.333333333333336</v>
      </c>
      <c r="AT48" s="14">
        <v>33.333333333333336</v>
      </c>
      <c r="AU48" s="14">
        <v>0</v>
      </c>
      <c r="AV48" s="14">
        <v>0</v>
      </c>
      <c r="AW48" s="14">
        <v>0</v>
      </c>
      <c r="AX48" s="14">
        <v>0</v>
      </c>
      <c r="AY48" s="9">
        <v>301</v>
      </c>
      <c r="AZ48" s="6"/>
      <c r="BA48" s="6"/>
      <c r="BB48" s="6"/>
      <c r="BC48" s="6"/>
      <c r="BD48" s="6"/>
      <c r="BE48" s="6"/>
      <c r="BF48" s="9">
        <v>301</v>
      </c>
      <c r="BG48" s="6">
        <v>10.727573377428691</v>
      </c>
      <c r="BH48" s="6">
        <v>10.727573377428641</v>
      </c>
      <c r="BI48" s="6">
        <v>0</v>
      </c>
      <c r="BJ48" s="6">
        <v>0</v>
      </c>
      <c r="BK48" s="6">
        <v>39.272426622571309</v>
      </c>
      <c r="BL48" s="6">
        <v>0</v>
      </c>
      <c r="BM48" s="9">
        <v>301</v>
      </c>
      <c r="BN48" s="6">
        <v>50</v>
      </c>
      <c r="BO48" s="6">
        <v>50</v>
      </c>
      <c r="BP48" s="6">
        <v>0</v>
      </c>
      <c r="BQ48" s="6">
        <v>0</v>
      </c>
      <c r="BR48" s="6">
        <v>11.897148947508658</v>
      </c>
      <c r="BS48" s="6">
        <v>11.897148947508658</v>
      </c>
    </row>
    <row r="49" spans="2:71" x14ac:dyDescent="0.25">
      <c r="B49" s="9">
        <v>332</v>
      </c>
      <c r="C49" s="6">
        <v>0.65133488187905897</v>
      </c>
      <c r="D49" s="6">
        <v>0.65133488187905997</v>
      </c>
      <c r="E49" s="6">
        <v>0</v>
      </c>
      <c r="F49" s="6">
        <v>0</v>
      </c>
      <c r="G49" s="6">
        <v>0.65133488187905997</v>
      </c>
      <c r="H49" s="6">
        <v>0.41668883096618636</v>
      </c>
      <c r="I49" s="9">
        <v>332</v>
      </c>
      <c r="J49" s="6">
        <v>0.16193178436036232</v>
      </c>
      <c r="K49" s="6">
        <v>1.4882220676776959E-2</v>
      </c>
      <c r="L49" s="6">
        <v>0</v>
      </c>
      <c r="M49" s="6">
        <v>0.15300753033349307</v>
      </c>
      <c r="N49" s="6">
        <v>1.4882220676776959E-2</v>
      </c>
      <c r="O49" s="6">
        <v>1.0551061521878308E-3</v>
      </c>
      <c r="P49" s="9">
        <v>332</v>
      </c>
      <c r="Q49" s="6">
        <v>0.42899961253664326</v>
      </c>
      <c r="R49" s="6">
        <v>4.3494641968488401E-2</v>
      </c>
      <c r="S49" s="6">
        <v>0</v>
      </c>
      <c r="T49" s="6">
        <v>0.44909007527711603</v>
      </c>
      <c r="U49" s="6">
        <v>4.3494641968488401E-2</v>
      </c>
      <c r="V49" s="6">
        <v>0</v>
      </c>
      <c r="W49" s="9">
        <v>332</v>
      </c>
      <c r="X49" s="6"/>
      <c r="Y49" s="6"/>
      <c r="Z49" s="6"/>
      <c r="AA49" s="6"/>
      <c r="AB49" s="6"/>
      <c r="AC49" s="6"/>
      <c r="AD49" s="9">
        <v>332</v>
      </c>
      <c r="AE49" s="6">
        <v>0</v>
      </c>
      <c r="AF49" s="6">
        <v>0</v>
      </c>
      <c r="AG49" s="6">
        <v>0</v>
      </c>
      <c r="AH49" s="6">
        <v>0</v>
      </c>
      <c r="AI49" s="6">
        <v>0</v>
      </c>
      <c r="AJ49" s="6">
        <v>0</v>
      </c>
      <c r="AK49" s="9">
        <v>332</v>
      </c>
      <c r="AL49" s="6">
        <v>0</v>
      </c>
      <c r="AM49" s="6">
        <v>0</v>
      </c>
      <c r="AN49" s="6">
        <v>0</v>
      </c>
      <c r="AO49" s="6">
        <v>0</v>
      </c>
      <c r="AP49" s="6">
        <v>0</v>
      </c>
      <c r="AQ49" s="6">
        <v>0</v>
      </c>
      <c r="AR49" s="9">
        <v>332</v>
      </c>
      <c r="AS49" s="14"/>
      <c r="AT49" s="14"/>
      <c r="AU49" s="14"/>
      <c r="AV49" s="14"/>
      <c r="AW49" s="14"/>
      <c r="AX49" s="14"/>
      <c r="AY49" s="9">
        <v>332</v>
      </c>
      <c r="AZ49" s="6">
        <v>0</v>
      </c>
      <c r="BA49" s="6">
        <v>0</v>
      </c>
      <c r="BB49" s="6">
        <v>0</v>
      </c>
      <c r="BC49" s="6">
        <v>0</v>
      </c>
      <c r="BD49" s="6">
        <v>0</v>
      </c>
      <c r="BE49" s="6">
        <v>0</v>
      </c>
      <c r="BF49" s="9">
        <v>332</v>
      </c>
      <c r="BG49" s="6">
        <v>5.8015571435115458E-15</v>
      </c>
      <c r="BH49" s="6">
        <v>0</v>
      </c>
      <c r="BI49" s="6">
        <v>0</v>
      </c>
      <c r="BJ49" s="6">
        <v>0</v>
      </c>
      <c r="BK49" s="6">
        <v>0</v>
      </c>
      <c r="BL49" s="6">
        <v>0</v>
      </c>
      <c r="BM49" s="9">
        <v>332</v>
      </c>
      <c r="BN49" s="6">
        <v>0.37140623346064155</v>
      </c>
      <c r="BO49" s="6">
        <v>0.20226479323672328</v>
      </c>
      <c r="BP49" s="6">
        <v>0.1154435848190732</v>
      </c>
      <c r="BQ49" s="6">
        <v>8.810657274184984E-2</v>
      </c>
      <c r="BR49" s="6">
        <v>0.20226479323672328</v>
      </c>
      <c r="BS49" s="6">
        <v>0</v>
      </c>
    </row>
    <row r="50" spans="2:71" x14ac:dyDescent="0.25">
      <c r="B50" s="9">
        <v>339</v>
      </c>
      <c r="C50" s="6">
        <v>2.2188371762194388</v>
      </c>
      <c r="D50" s="6">
        <v>1.4390887586551806</v>
      </c>
      <c r="E50" s="6">
        <v>2.6763036673373435</v>
      </c>
      <c r="F50" s="6">
        <v>1.0415377155014993</v>
      </c>
      <c r="G50" s="6">
        <v>1.4390887586551806</v>
      </c>
      <c r="H50" s="6">
        <v>0</v>
      </c>
      <c r="I50" s="9">
        <v>339</v>
      </c>
      <c r="J50" s="6">
        <v>1.1016405371117335</v>
      </c>
      <c r="K50" s="6">
        <v>1.6271945074429573E-2</v>
      </c>
      <c r="L50" s="6">
        <v>0.81378988954952747</v>
      </c>
      <c r="M50" s="6">
        <v>0.36286260203841375</v>
      </c>
      <c r="N50" s="6">
        <v>2.2426443815423549E-2</v>
      </c>
      <c r="O50" s="6">
        <v>0.13201022989478578</v>
      </c>
      <c r="P50" s="9">
        <v>339</v>
      </c>
      <c r="Q50" s="6">
        <v>3.8764664095022798</v>
      </c>
      <c r="R50" s="6">
        <v>4.4760642003710593</v>
      </c>
      <c r="S50" s="6">
        <v>1.101837725727163</v>
      </c>
      <c r="T50" s="6">
        <v>0.45455572836174701</v>
      </c>
      <c r="U50" s="6">
        <v>1.0501705871545506</v>
      </c>
      <c r="V50" s="6">
        <v>5.5003898805768302E-2</v>
      </c>
      <c r="W50" s="9">
        <v>339</v>
      </c>
      <c r="X50" s="6">
        <v>1.0882669017363269</v>
      </c>
      <c r="Y50" s="6">
        <v>1.7098760760306211E-2</v>
      </c>
      <c r="Z50" s="6">
        <v>1.447585661859639</v>
      </c>
      <c r="AA50" s="6">
        <v>0.65747152130971354</v>
      </c>
      <c r="AB50" s="6">
        <v>1.7098760760306211E-2</v>
      </c>
      <c r="AC50" s="6">
        <v>0</v>
      </c>
      <c r="AD50" s="9">
        <v>339</v>
      </c>
      <c r="AE50" s="6">
        <v>3.3747385439185895</v>
      </c>
      <c r="AF50" s="6">
        <v>1.8036877509676754</v>
      </c>
      <c r="AG50" s="6">
        <v>1.4807161401349758</v>
      </c>
      <c r="AH50" s="6">
        <v>9.0334652815938193E-2</v>
      </c>
      <c r="AI50" s="6">
        <v>1.0968267704703525</v>
      </c>
      <c r="AJ50" s="6">
        <v>1.194400479971395</v>
      </c>
      <c r="AK50" s="9">
        <v>339</v>
      </c>
      <c r="AL50" s="6">
        <v>2.7128884768646655</v>
      </c>
      <c r="AM50" s="6">
        <v>2.8746468173943462</v>
      </c>
      <c r="AN50" s="6">
        <v>0</v>
      </c>
      <c r="AO50" s="6">
        <v>0.19957500684451027</v>
      </c>
      <c r="AP50" s="6">
        <v>0.41534820935735806</v>
      </c>
      <c r="AQ50" s="6">
        <v>0</v>
      </c>
      <c r="AR50" s="9">
        <v>339</v>
      </c>
      <c r="AS50" s="14">
        <v>0</v>
      </c>
      <c r="AT50" s="14">
        <v>0</v>
      </c>
      <c r="AU50" s="14">
        <v>0</v>
      </c>
      <c r="AV50" s="14">
        <v>0</v>
      </c>
      <c r="AW50" s="14">
        <v>0</v>
      </c>
      <c r="AX50" s="14">
        <v>0</v>
      </c>
      <c r="AY50" s="9">
        <v>339</v>
      </c>
      <c r="AZ50" s="6">
        <v>3.2019054427123823</v>
      </c>
      <c r="BA50" s="6">
        <v>1.0127154372457101</v>
      </c>
      <c r="BB50" s="6">
        <v>2.2732133178297649</v>
      </c>
      <c r="BC50" s="6">
        <v>0.78419764002941739</v>
      </c>
      <c r="BD50" s="6">
        <v>0.88560694484138647</v>
      </c>
      <c r="BE50" s="6">
        <v>3.0528397165073478E-2</v>
      </c>
      <c r="BF50" s="9">
        <v>339</v>
      </c>
      <c r="BG50" s="6">
        <v>0.68773862144516329</v>
      </c>
      <c r="BH50" s="6">
        <v>0.52984905732861598</v>
      </c>
      <c r="BI50" s="6">
        <v>8.1526780302514895E-2</v>
      </c>
      <c r="BJ50" s="6">
        <v>8.1664948976335944E-2</v>
      </c>
      <c r="BK50" s="6">
        <v>0.47124635825365535</v>
      </c>
      <c r="BL50" s="6">
        <v>2.6185144990904092E-2</v>
      </c>
      <c r="BM50" s="9">
        <v>339</v>
      </c>
      <c r="BN50" s="6">
        <v>7.4240635824931758</v>
      </c>
      <c r="BO50" s="6">
        <v>8.3519693293272876</v>
      </c>
      <c r="BP50" s="6">
        <v>0.43804961054080938</v>
      </c>
      <c r="BQ50" s="6">
        <v>0.86946778367135769</v>
      </c>
      <c r="BR50" s="6">
        <v>8.3955447612320988</v>
      </c>
      <c r="BS50" s="6">
        <v>2.1988254974734653</v>
      </c>
    </row>
    <row r="51" spans="2:71" x14ac:dyDescent="0.25">
      <c r="B51" s="9">
        <v>355</v>
      </c>
      <c r="C51" s="6">
        <v>2.2041596606520679</v>
      </c>
      <c r="D51" s="6">
        <v>6.6036787909480044</v>
      </c>
      <c r="E51" s="6">
        <v>0.47464648238176571</v>
      </c>
      <c r="F51" s="6">
        <v>3.9295843315146439</v>
      </c>
      <c r="G51" s="6">
        <v>4.2441454097533571</v>
      </c>
      <c r="H51" s="6">
        <v>6.9865957784326991</v>
      </c>
      <c r="I51" s="9">
        <v>355</v>
      </c>
      <c r="J51" s="6">
        <v>5.5333393038922312</v>
      </c>
      <c r="K51" s="6">
        <v>2.0003248720869373</v>
      </c>
      <c r="L51" s="6">
        <v>0.2402802328506739</v>
      </c>
      <c r="M51" s="6">
        <v>3.4311428608481793</v>
      </c>
      <c r="N51" s="6">
        <v>2.9707014618093712</v>
      </c>
      <c r="O51" s="6">
        <v>0.45434541988189769</v>
      </c>
      <c r="P51" s="9">
        <v>355</v>
      </c>
      <c r="Q51" s="6">
        <v>2.1282843864957299</v>
      </c>
      <c r="R51" s="6">
        <v>0.50535151672135559</v>
      </c>
      <c r="S51" s="6">
        <v>1.7860049748344551</v>
      </c>
      <c r="T51" s="6">
        <v>0.16038514202215923</v>
      </c>
      <c r="U51" s="6">
        <v>3.8197966362492166</v>
      </c>
      <c r="V51" s="6">
        <v>0.5993509270965488</v>
      </c>
      <c r="W51" s="9">
        <v>355</v>
      </c>
      <c r="X51" s="6">
        <v>3.3258536271261838</v>
      </c>
      <c r="Y51" s="6">
        <v>4.1761677084711808</v>
      </c>
      <c r="Z51" s="6">
        <v>9.2135530492188505E-2</v>
      </c>
      <c r="AA51" s="6">
        <v>0.7772080593652464</v>
      </c>
      <c r="AB51" s="6">
        <v>4.7705120158081087</v>
      </c>
      <c r="AC51" s="6">
        <v>1.4278964541842705</v>
      </c>
      <c r="AD51" s="9">
        <v>355</v>
      </c>
      <c r="AE51" s="6">
        <v>2.6021758713105192</v>
      </c>
      <c r="AF51" s="6">
        <v>5.0715079806250802</v>
      </c>
      <c r="AG51" s="6">
        <v>0.22083660106118713</v>
      </c>
      <c r="AH51" s="6">
        <v>3.4667494838996209</v>
      </c>
      <c r="AI51" s="6">
        <v>8.4750596463331718</v>
      </c>
      <c r="AJ51" s="6">
        <v>14.703961550621665</v>
      </c>
      <c r="AK51" s="9">
        <v>355</v>
      </c>
      <c r="AL51" s="6">
        <v>12.945265392366322</v>
      </c>
      <c r="AM51" s="6">
        <v>13.536037738270368</v>
      </c>
      <c r="AN51" s="6">
        <v>5.6899887342096736E-2</v>
      </c>
      <c r="AO51" s="6">
        <v>0.75938527215399654</v>
      </c>
      <c r="AP51" s="6">
        <v>14.689663066228842</v>
      </c>
      <c r="AQ51" s="6">
        <v>4.3591224301312401</v>
      </c>
      <c r="AR51" s="9">
        <v>355</v>
      </c>
      <c r="AS51" s="14">
        <v>8.8304632623020911</v>
      </c>
      <c r="AT51" s="14">
        <v>9.7539741854974977</v>
      </c>
      <c r="AU51" s="14">
        <v>0</v>
      </c>
      <c r="AV51" s="14">
        <v>0.94686219148336137</v>
      </c>
      <c r="AW51" s="14">
        <v>7.4398127156955569</v>
      </c>
      <c r="AX51" s="14">
        <v>2.2517778416016916</v>
      </c>
      <c r="AY51" s="9">
        <v>355</v>
      </c>
      <c r="AZ51" s="6">
        <v>6.5924656939595607</v>
      </c>
      <c r="BA51" s="6">
        <v>6.2570844620688488</v>
      </c>
      <c r="BB51" s="6">
        <v>5.0328809749756148E-2</v>
      </c>
      <c r="BC51" s="6">
        <v>0.39661347797655339</v>
      </c>
      <c r="BD51" s="6">
        <v>6.1673985317617541</v>
      </c>
      <c r="BE51" s="6">
        <v>1.4655322217308682</v>
      </c>
      <c r="BF51" s="9">
        <v>355</v>
      </c>
      <c r="BG51" s="6">
        <v>13.112689537293253</v>
      </c>
      <c r="BH51" s="6">
        <v>14.089243842838803</v>
      </c>
      <c r="BI51" s="6">
        <v>0.18628415118404559</v>
      </c>
      <c r="BJ51" s="6">
        <v>1.566154419348498</v>
      </c>
      <c r="BK51" s="6">
        <v>15.286159010211463</v>
      </c>
      <c r="BL51" s="6">
        <v>10.106978809101225</v>
      </c>
      <c r="BM51" s="9">
        <v>355</v>
      </c>
      <c r="BN51" s="6">
        <v>3.6497292362764191</v>
      </c>
      <c r="BO51" s="6">
        <v>3.6827144626733745</v>
      </c>
      <c r="BP51" s="6">
        <v>0</v>
      </c>
      <c r="BQ51" s="6">
        <v>3.5723347266906735E-2</v>
      </c>
      <c r="BR51" s="6">
        <v>3.3830904492357052</v>
      </c>
      <c r="BS51" s="6">
        <v>17.383947549791415</v>
      </c>
    </row>
    <row r="52" spans="2:71" x14ac:dyDescent="0.25">
      <c r="B52" s="9">
        <v>363</v>
      </c>
      <c r="C52" s="6">
        <v>2.9285982826023491</v>
      </c>
      <c r="D52" s="6">
        <v>2.3298361967925438</v>
      </c>
      <c r="E52" s="6">
        <v>0.27810681361693362</v>
      </c>
      <c r="F52" s="6">
        <v>0.72989821135397204</v>
      </c>
      <c r="G52" s="6">
        <v>2.3298361967925438</v>
      </c>
      <c r="H52" s="6">
        <v>0</v>
      </c>
      <c r="I52" s="9">
        <v>363</v>
      </c>
      <c r="J52" s="6">
        <v>2.2974569570923471</v>
      </c>
      <c r="K52" s="6">
        <v>0.11685919391861284</v>
      </c>
      <c r="L52" s="6">
        <v>2.4446884586445337</v>
      </c>
      <c r="M52" s="6">
        <v>0.40488394097499125</v>
      </c>
      <c r="N52" s="6">
        <v>0.15460383482312481</v>
      </c>
      <c r="O52" s="6">
        <v>0</v>
      </c>
      <c r="P52" s="9">
        <v>363</v>
      </c>
      <c r="Q52" s="6">
        <v>0.25904052361991187</v>
      </c>
      <c r="R52" s="6">
        <v>7.6644185312731219E-2</v>
      </c>
      <c r="S52" s="6">
        <v>0</v>
      </c>
      <c r="T52" s="6">
        <v>0.2587614964425573</v>
      </c>
      <c r="U52" s="6">
        <v>7.1363542634466204E-2</v>
      </c>
      <c r="V52" s="6">
        <v>5.8688661521059129E-2</v>
      </c>
      <c r="W52" s="9">
        <v>363</v>
      </c>
      <c r="X52" s="6">
        <v>0</v>
      </c>
      <c r="Y52" s="6">
        <v>0</v>
      </c>
      <c r="Z52" s="6">
        <v>0</v>
      </c>
      <c r="AA52" s="6">
        <v>0</v>
      </c>
      <c r="AB52" s="6">
        <v>0</v>
      </c>
      <c r="AC52" s="6">
        <v>0</v>
      </c>
      <c r="AD52" s="9">
        <v>363</v>
      </c>
      <c r="AE52" s="6">
        <v>3.2301265426754702</v>
      </c>
      <c r="AF52" s="6">
        <v>0.83389519332446893</v>
      </c>
      <c r="AG52" s="6">
        <v>0</v>
      </c>
      <c r="AH52" s="6">
        <v>3.0936113515547357</v>
      </c>
      <c r="AI52" s="6">
        <v>0.95328339329721756</v>
      </c>
      <c r="AJ52" s="6">
        <v>0.3168685927306617</v>
      </c>
      <c r="AK52" s="9">
        <v>363</v>
      </c>
      <c r="AL52" s="6">
        <v>22.549019607843142</v>
      </c>
      <c r="AM52" s="6">
        <v>22.549019607843139</v>
      </c>
      <c r="AN52" s="6">
        <v>0</v>
      </c>
      <c r="AO52" s="6">
        <v>0</v>
      </c>
      <c r="AP52" s="6">
        <v>22.549019607843139</v>
      </c>
      <c r="AQ52" s="6">
        <v>0</v>
      </c>
      <c r="AR52" s="9">
        <v>363</v>
      </c>
      <c r="AS52" s="14">
        <v>49.322089710366932</v>
      </c>
      <c r="AT52" s="14">
        <v>50</v>
      </c>
      <c r="AU52" s="14">
        <v>0</v>
      </c>
      <c r="AV52" s="14">
        <v>0.67791028963305489</v>
      </c>
      <c r="AW52" s="14">
        <v>50</v>
      </c>
      <c r="AX52" s="14">
        <v>0</v>
      </c>
      <c r="AY52" s="9">
        <v>363</v>
      </c>
      <c r="AZ52" s="6">
        <v>2.292004326031388</v>
      </c>
      <c r="BA52" s="6">
        <v>1.0473438045777641</v>
      </c>
      <c r="BB52" s="6">
        <v>0.61593878454061379</v>
      </c>
      <c r="BC52" s="6">
        <v>0.64535000639865436</v>
      </c>
      <c r="BD52" s="6">
        <v>1.0728831094960938</v>
      </c>
      <c r="BE52" s="6">
        <v>0</v>
      </c>
      <c r="BF52" s="9">
        <v>363</v>
      </c>
      <c r="BG52" s="6">
        <v>0.23563109254855569</v>
      </c>
      <c r="BH52" s="6">
        <v>0.11534551436984064</v>
      </c>
      <c r="BI52" s="6">
        <v>0.30616443487362294</v>
      </c>
      <c r="BJ52" s="6">
        <v>6.9638994675758278E-2</v>
      </c>
      <c r="BK52" s="6">
        <v>9.9234911192527503E-2</v>
      </c>
      <c r="BL52" s="6">
        <v>0</v>
      </c>
      <c r="BM52" s="9">
        <v>363</v>
      </c>
      <c r="BN52" s="6">
        <v>0.57412974128300276</v>
      </c>
      <c r="BO52" s="6">
        <v>0.91963534783133938</v>
      </c>
      <c r="BP52" s="6">
        <v>0.72243584798261151</v>
      </c>
      <c r="BQ52" s="6">
        <v>0.32870646373695289</v>
      </c>
      <c r="BR52" s="6">
        <v>0.91963534783133938</v>
      </c>
      <c r="BS52" s="6">
        <v>0</v>
      </c>
    </row>
    <row r="53" spans="2:71" x14ac:dyDescent="0.25">
      <c r="B53" s="9">
        <v>386</v>
      </c>
      <c r="C53" s="6">
        <v>0.13137305392361429</v>
      </c>
      <c r="D53" s="6">
        <v>0.35861499898020649</v>
      </c>
      <c r="E53" s="6">
        <v>0</v>
      </c>
      <c r="F53" s="6">
        <v>0.34593724226692674</v>
      </c>
      <c r="G53" s="6">
        <v>0.34742899152971607</v>
      </c>
      <c r="H53" s="6">
        <v>0.27420789663281403</v>
      </c>
      <c r="I53" s="9">
        <v>386</v>
      </c>
      <c r="J53" s="6">
        <v>8.5516273668519299E-2</v>
      </c>
      <c r="K53" s="6">
        <v>0</v>
      </c>
      <c r="L53" s="6">
        <v>0.12658552362451489</v>
      </c>
      <c r="M53" s="6">
        <v>4.1072440954739178E-2</v>
      </c>
      <c r="N53" s="6">
        <v>0</v>
      </c>
      <c r="O53" s="6">
        <v>0</v>
      </c>
      <c r="P53" s="9">
        <v>386</v>
      </c>
      <c r="Q53" s="6">
        <v>0.53850991645576529</v>
      </c>
      <c r="R53" s="6">
        <v>0</v>
      </c>
      <c r="S53" s="6">
        <v>3.508382701604347E-2</v>
      </c>
      <c r="T53" s="6">
        <v>0.54751017089484932</v>
      </c>
      <c r="U53" s="6">
        <v>0</v>
      </c>
      <c r="V53" s="6">
        <v>0</v>
      </c>
      <c r="W53" s="9">
        <v>386</v>
      </c>
      <c r="X53" s="6">
        <v>0.15984064129029699</v>
      </c>
      <c r="Y53" s="6">
        <v>0</v>
      </c>
      <c r="Z53" s="6">
        <v>0</v>
      </c>
      <c r="AA53" s="6">
        <v>0.15984064129029144</v>
      </c>
      <c r="AB53" s="6">
        <v>0</v>
      </c>
      <c r="AC53" s="6">
        <v>0</v>
      </c>
      <c r="AD53" s="9">
        <v>386</v>
      </c>
      <c r="AE53" s="6">
        <v>1.2385711924108878</v>
      </c>
      <c r="AF53" s="6">
        <v>0</v>
      </c>
      <c r="AG53" s="6">
        <v>0</v>
      </c>
      <c r="AH53" s="6">
        <v>1.2385711924108904</v>
      </c>
      <c r="AI53" s="6">
        <v>0</v>
      </c>
      <c r="AJ53" s="6">
        <v>0</v>
      </c>
      <c r="AK53" s="9">
        <v>386</v>
      </c>
      <c r="AL53" s="6">
        <v>0</v>
      </c>
      <c r="AM53" s="6">
        <v>0</v>
      </c>
      <c r="AN53" s="6">
        <v>0</v>
      </c>
      <c r="AO53" s="6">
        <v>0</v>
      </c>
      <c r="AP53" s="6">
        <v>0</v>
      </c>
      <c r="AQ53" s="6">
        <v>0</v>
      </c>
      <c r="AR53" s="9">
        <v>386</v>
      </c>
      <c r="AS53" s="14">
        <v>50</v>
      </c>
      <c r="AT53" s="14">
        <v>50</v>
      </c>
      <c r="AU53" s="14">
        <v>0</v>
      </c>
      <c r="AV53" s="14">
        <v>0</v>
      </c>
      <c r="AW53" s="14">
        <v>49.664163873186304</v>
      </c>
      <c r="AX53" s="14">
        <v>0</v>
      </c>
      <c r="AY53" s="9">
        <v>386</v>
      </c>
      <c r="AZ53" s="6"/>
      <c r="BA53" s="6"/>
      <c r="BB53" s="6"/>
      <c r="BC53" s="6"/>
      <c r="BD53" s="6"/>
      <c r="BE53" s="6"/>
      <c r="BF53" s="9">
        <v>386</v>
      </c>
      <c r="BG53" s="6"/>
      <c r="BH53" s="6"/>
      <c r="BI53" s="6"/>
      <c r="BJ53" s="6"/>
      <c r="BK53" s="6"/>
      <c r="BL53" s="6"/>
      <c r="BM53" s="9">
        <v>386</v>
      </c>
      <c r="BN53" s="6">
        <v>5.1790751651490856</v>
      </c>
      <c r="BO53" s="6">
        <v>3.1937154079628636</v>
      </c>
      <c r="BP53" s="6">
        <v>0</v>
      </c>
      <c r="BQ53" s="6">
        <v>1.9853597571862165</v>
      </c>
      <c r="BR53" s="6">
        <v>3.1937154079628636</v>
      </c>
      <c r="BS53" s="6">
        <v>0.66595250848062848</v>
      </c>
    </row>
    <row r="54" spans="2:71" x14ac:dyDescent="0.25">
      <c r="B54" s="9">
        <v>392</v>
      </c>
      <c r="C54" s="6">
        <v>11.957196003053323</v>
      </c>
      <c r="D54" s="6">
        <v>11.957196003053312</v>
      </c>
      <c r="E54" s="6">
        <v>0</v>
      </c>
      <c r="F54" s="6">
        <v>0</v>
      </c>
      <c r="G54" s="6">
        <v>11.957196003053312</v>
      </c>
      <c r="H54" s="6">
        <v>2.7556158081583968</v>
      </c>
      <c r="I54" s="9">
        <v>392</v>
      </c>
      <c r="J54" s="6">
        <v>0.98654220850603314</v>
      </c>
      <c r="K54" s="6">
        <v>4.460288679808299E-2</v>
      </c>
      <c r="L54" s="6">
        <v>0</v>
      </c>
      <c r="M54" s="6">
        <v>0.99150627451702156</v>
      </c>
      <c r="N54" s="6">
        <v>5.1712956662393395E-2</v>
      </c>
      <c r="O54" s="6">
        <v>1.8053669321585118E-2</v>
      </c>
      <c r="P54" s="9">
        <v>392</v>
      </c>
      <c r="Q54" s="6">
        <v>1.19982319473498</v>
      </c>
      <c r="R54" s="6">
        <v>0.64239776424160189</v>
      </c>
      <c r="S54" s="6">
        <v>0</v>
      </c>
      <c r="T54" s="6">
        <v>0.60049058251371235</v>
      </c>
      <c r="U54" s="6">
        <v>0.69231833530826103</v>
      </c>
      <c r="V54" s="6">
        <v>6.4138136815011668E-2</v>
      </c>
      <c r="W54" s="9">
        <v>392</v>
      </c>
      <c r="X54" s="6">
        <v>0</v>
      </c>
      <c r="Y54" s="6">
        <v>0</v>
      </c>
      <c r="Z54" s="6">
        <v>0</v>
      </c>
      <c r="AA54" s="6">
        <v>0</v>
      </c>
      <c r="AB54" s="6">
        <v>0</v>
      </c>
      <c r="AC54" s="6">
        <v>0</v>
      </c>
      <c r="AD54" s="9">
        <v>392</v>
      </c>
      <c r="AE54" s="6">
        <v>10.727978688276005</v>
      </c>
      <c r="AF54" s="6">
        <v>10.885893699617105</v>
      </c>
      <c r="AG54" s="6">
        <v>0</v>
      </c>
      <c r="AH54" s="6">
        <v>0.15953238997171368</v>
      </c>
      <c r="AI54" s="6">
        <v>10.885893699617105</v>
      </c>
      <c r="AJ54" s="6">
        <v>10.901960784313726</v>
      </c>
      <c r="AK54" s="9">
        <v>392</v>
      </c>
      <c r="AL54" s="6">
        <v>32.408499772006671</v>
      </c>
      <c r="AM54" s="6">
        <v>32.408499772006678</v>
      </c>
      <c r="AN54" s="6">
        <v>0</v>
      </c>
      <c r="AO54" s="6">
        <v>0</v>
      </c>
      <c r="AP54" s="6">
        <v>1.936509704202783</v>
      </c>
      <c r="AQ54" s="6">
        <v>0</v>
      </c>
      <c r="AR54" s="9">
        <v>392</v>
      </c>
      <c r="AS54" s="14">
        <v>19.764011799410007</v>
      </c>
      <c r="AT54" s="14">
        <v>19.764011799410032</v>
      </c>
      <c r="AU54" s="14">
        <v>0</v>
      </c>
      <c r="AV54" s="14">
        <v>0</v>
      </c>
      <c r="AW54" s="14">
        <v>19.764011799410032</v>
      </c>
      <c r="AX54" s="14">
        <v>0</v>
      </c>
      <c r="AY54" s="9">
        <v>392</v>
      </c>
      <c r="AZ54" s="6"/>
      <c r="BA54" s="6"/>
      <c r="BB54" s="6"/>
      <c r="BC54" s="6"/>
      <c r="BD54" s="6"/>
      <c r="BE54" s="6"/>
      <c r="BF54" s="9">
        <v>392</v>
      </c>
      <c r="BG54" s="6"/>
      <c r="BH54" s="6"/>
      <c r="BI54" s="6"/>
      <c r="BJ54" s="6"/>
      <c r="BK54" s="6"/>
      <c r="BL54" s="6"/>
      <c r="BM54" s="9">
        <v>392</v>
      </c>
      <c r="BN54" s="6"/>
      <c r="BO54" s="6"/>
      <c r="BP54" s="6"/>
      <c r="BQ54" s="6"/>
      <c r="BR54" s="6"/>
      <c r="BS54" s="6"/>
    </row>
    <row r="55" spans="2:71" x14ac:dyDescent="0.25">
      <c r="B55" s="9">
        <v>398</v>
      </c>
      <c r="C55" s="6">
        <v>0.49096460618413956</v>
      </c>
      <c r="D55" s="6">
        <v>0.49096460618414134</v>
      </c>
      <c r="E55" s="6">
        <v>0</v>
      </c>
      <c r="F55" s="6">
        <v>0</v>
      </c>
      <c r="G55" s="6">
        <v>9.0919926716275093E-2</v>
      </c>
      <c r="H55" s="6">
        <v>7.2225196179767455</v>
      </c>
      <c r="I55" s="9">
        <v>398</v>
      </c>
      <c r="J55" s="6">
        <v>0.93798299561502962</v>
      </c>
      <c r="K55" s="6">
        <v>1.0916655124118873</v>
      </c>
      <c r="L55" s="6">
        <v>0</v>
      </c>
      <c r="M55" s="6">
        <v>0.17818301133635087</v>
      </c>
      <c r="N55" s="6">
        <v>0.37214878695049575</v>
      </c>
      <c r="O55" s="6">
        <v>0.21189272254418848</v>
      </c>
      <c r="P55" s="9">
        <v>398</v>
      </c>
      <c r="Q55" s="6">
        <v>0.68961147848159654</v>
      </c>
      <c r="R55" s="6">
        <v>0.68961147848159687</v>
      </c>
      <c r="S55" s="6">
        <v>0</v>
      </c>
      <c r="T55" s="6">
        <v>0</v>
      </c>
      <c r="U55" s="6">
        <v>2.1963771126322307</v>
      </c>
      <c r="V55" s="6">
        <v>2.8111226325877112</v>
      </c>
      <c r="W55" s="9">
        <v>398</v>
      </c>
      <c r="X55" s="6">
        <v>0.22911667428302784</v>
      </c>
      <c r="Y55" s="6">
        <v>0.22911667428301755</v>
      </c>
      <c r="Z55" s="6">
        <v>0</v>
      </c>
      <c r="AA55" s="6">
        <v>0</v>
      </c>
      <c r="AB55" s="6">
        <v>0.27137468712131041</v>
      </c>
      <c r="AC55" s="6">
        <v>0.19708332789312394</v>
      </c>
      <c r="AD55" s="9">
        <v>398</v>
      </c>
      <c r="AE55" s="6">
        <v>0</v>
      </c>
      <c r="AF55" s="6">
        <v>0</v>
      </c>
      <c r="AG55" s="6">
        <v>0</v>
      </c>
      <c r="AH55" s="6">
        <v>0</v>
      </c>
      <c r="AI55" s="6">
        <v>0</v>
      </c>
      <c r="AJ55" s="6">
        <v>0.79851532271123149</v>
      </c>
      <c r="AK55" s="9">
        <v>398</v>
      </c>
      <c r="AL55" s="6">
        <v>49.814189035331403</v>
      </c>
      <c r="AM55" s="6">
        <v>49.814189035331403</v>
      </c>
      <c r="AN55" s="6">
        <v>0</v>
      </c>
      <c r="AO55" s="6">
        <v>0</v>
      </c>
      <c r="AP55" s="6">
        <v>2.1708307146739048E-2</v>
      </c>
      <c r="AQ55" s="6">
        <v>0</v>
      </c>
      <c r="AR55" s="9">
        <v>398</v>
      </c>
      <c r="AS55" s="14">
        <v>0</v>
      </c>
      <c r="AT55" s="14">
        <v>0</v>
      </c>
      <c r="AU55" s="14">
        <v>0</v>
      </c>
      <c r="AV55" s="14">
        <v>0</v>
      </c>
      <c r="AW55" s="14">
        <v>0</v>
      </c>
      <c r="AX55" s="14">
        <v>0</v>
      </c>
      <c r="AY55" s="9">
        <v>398</v>
      </c>
      <c r="AZ55" s="6"/>
      <c r="BA55" s="6"/>
      <c r="BB55" s="6"/>
      <c r="BC55" s="6"/>
      <c r="BD55" s="6"/>
      <c r="BE55" s="6"/>
      <c r="BF55" s="9">
        <v>398</v>
      </c>
      <c r="BG55" s="6"/>
      <c r="BH55" s="6"/>
      <c r="BI55" s="6"/>
      <c r="BJ55" s="6"/>
      <c r="BK55" s="6"/>
      <c r="BL55" s="6"/>
      <c r="BM55" s="9">
        <v>398</v>
      </c>
      <c r="BN55" s="6"/>
      <c r="BO55" s="6"/>
      <c r="BP55" s="6"/>
      <c r="BQ55" s="6"/>
      <c r="BR55" s="6"/>
      <c r="BS55" s="6"/>
    </row>
    <row r="56" spans="2:71" x14ac:dyDescent="0.25">
      <c r="B56" s="9">
        <v>406</v>
      </c>
      <c r="C56" s="6">
        <v>0</v>
      </c>
      <c r="D56" s="6">
        <v>0</v>
      </c>
      <c r="E56" s="6">
        <v>0</v>
      </c>
      <c r="F56" s="6">
        <v>0</v>
      </c>
      <c r="G56" s="6">
        <v>4.924996681269084</v>
      </c>
      <c r="H56" s="6">
        <v>33.333333333333336</v>
      </c>
      <c r="I56" s="9">
        <v>406</v>
      </c>
      <c r="J56" s="6"/>
      <c r="K56" s="6"/>
      <c r="L56" s="6"/>
      <c r="M56" s="6"/>
      <c r="N56" s="6"/>
      <c r="O56" s="6"/>
      <c r="P56" s="9">
        <v>406</v>
      </c>
      <c r="Q56" s="6"/>
      <c r="R56" s="6"/>
      <c r="S56" s="6"/>
      <c r="T56" s="6"/>
      <c r="U56" s="6"/>
      <c r="V56" s="6"/>
      <c r="W56" s="9">
        <v>406</v>
      </c>
      <c r="X56" s="6"/>
      <c r="Y56" s="6"/>
      <c r="Z56" s="6"/>
      <c r="AA56" s="6"/>
      <c r="AB56" s="6"/>
      <c r="AC56" s="6"/>
      <c r="AD56" s="9">
        <v>406</v>
      </c>
      <c r="AE56" s="6"/>
      <c r="AF56" s="6"/>
      <c r="AG56" s="6"/>
      <c r="AH56" s="6"/>
      <c r="AI56" s="6"/>
      <c r="AJ56" s="6"/>
      <c r="AK56" s="9">
        <v>406</v>
      </c>
      <c r="AL56" s="6"/>
      <c r="AM56" s="6"/>
      <c r="AN56" s="6"/>
      <c r="AO56" s="6"/>
      <c r="AP56" s="6"/>
      <c r="AQ56" s="6"/>
      <c r="AR56" s="9">
        <v>406</v>
      </c>
      <c r="AS56" s="14"/>
      <c r="AT56" s="14"/>
      <c r="AU56" s="14"/>
      <c r="AV56" s="14"/>
      <c r="AW56" s="14"/>
      <c r="AX56" s="14"/>
      <c r="AY56" s="9">
        <v>406</v>
      </c>
      <c r="AZ56" s="6"/>
      <c r="BA56" s="6"/>
      <c r="BB56" s="6"/>
      <c r="BC56" s="6"/>
      <c r="BD56" s="6"/>
      <c r="BE56" s="6"/>
      <c r="BF56" s="9">
        <v>406</v>
      </c>
      <c r="BG56" s="6"/>
      <c r="BH56" s="6"/>
      <c r="BI56" s="6"/>
      <c r="BJ56" s="6"/>
      <c r="BK56" s="6"/>
      <c r="BL56" s="6"/>
      <c r="BM56" s="9">
        <v>406</v>
      </c>
      <c r="BN56" s="6"/>
      <c r="BO56" s="6"/>
      <c r="BP56" s="6"/>
      <c r="BQ56" s="6"/>
      <c r="BR56" s="6"/>
      <c r="BS56" s="6"/>
    </row>
    <row r="57" spans="2:71" x14ac:dyDescent="0.25">
      <c r="B57" s="9">
        <v>411</v>
      </c>
      <c r="C57" s="6">
        <v>3.9580781733544548</v>
      </c>
      <c r="D57" s="6">
        <v>3.9580781733544561</v>
      </c>
      <c r="E57" s="6">
        <v>0</v>
      </c>
      <c r="F57" s="6">
        <v>0</v>
      </c>
      <c r="G57" s="6">
        <v>1.4831294030404154</v>
      </c>
      <c r="H57" s="6">
        <v>0</v>
      </c>
      <c r="I57" s="9">
        <v>411</v>
      </c>
      <c r="J57" s="6">
        <v>0.89841464951276317</v>
      </c>
      <c r="K57" s="6">
        <v>1.0987167254191106</v>
      </c>
      <c r="L57" s="6">
        <v>0.14022225115288722</v>
      </c>
      <c r="M57" s="6">
        <v>1.9253677958611255</v>
      </c>
      <c r="N57" s="6">
        <v>0.1258882001538168</v>
      </c>
      <c r="O57" s="6">
        <v>8.4895431692059389E-2</v>
      </c>
      <c r="P57" s="9">
        <v>411</v>
      </c>
      <c r="Q57" s="6">
        <v>4.2438572331783035</v>
      </c>
      <c r="R57" s="6">
        <v>4.2438572331783035</v>
      </c>
      <c r="S57" s="6">
        <v>0</v>
      </c>
      <c r="T57" s="6">
        <v>0</v>
      </c>
      <c r="U57" s="6">
        <v>4.1052823031153372</v>
      </c>
      <c r="V57" s="6">
        <v>0</v>
      </c>
      <c r="W57" s="9">
        <v>411</v>
      </c>
      <c r="X57" s="6">
        <v>1.0176436596476717</v>
      </c>
      <c r="Y57" s="6">
        <v>0.91465104815057086</v>
      </c>
      <c r="Z57" s="6">
        <v>0</v>
      </c>
      <c r="AA57" s="6">
        <v>0.44236943362007702</v>
      </c>
      <c r="AB57" s="6">
        <v>0.85174266253415321</v>
      </c>
      <c r="AC57" s="6">
        <v>0.8025766011758787</v>
      </c>
      <c r="AD57" s="9">
        <v>411</v>
      </c>
      <c r="AE57" s="6">
        <v>2.9759242292797872</v>
      </c>
      <c r="AF57" s="6">
        <v>4.8851557012582827</v>
      </c>
      <c r="AG57" s="6">
        <v>1.0588433130917017</v>
      </c>
      <c r="AH57" s="6">
        <v>1.1976518419440956</v>
      </c>
      <c r="AI57" s="6">
        <v>3.1817716097901947</v>
      </c>
      <c r="AJ57" s="6">
        <v>8.4511504494871499</v>
      </c>
      <c r="AK57" s="9">
        <v>411</v>
      </c>
      <c r="AL57" s="6">
        <v>1.9735884114667301</v>
      </c>
      <c r="AM57" s="6">
        <v>1.9735884114667297</v>
      </c>
      <c r="AN57" s="6">
        <v>0</v>
      </c>
      <c r="AO57" s="6">
        <v>0</v>
      </c>
      <c r="AP57" s="6">
        <v>2.2704998366546882</v>
      </c>
      <c r="AQ57" s="6">
        <v>0</v>
      </c>
      <c r="AR57" s="9">
        <v>411</v>
      </c>
      <c r="AS57" s="14">
        <v>6.4552994954346294</v>
      </c>
      <c r="AT57" s="14">
        <v>2.7829874653694606</v>
      </c>
      <c r="AU57" s="14">
        <v>0</v>
      </c>
      <c r="AV57" s="14">
        <v>0</v>
      </c>
      <c r="AW57" s="14">
        <v>3.4070987865127602</v>
      </c>
      <c r="AX57" s="14">
        <v>0.37833295389428562</v>
      </c>
      <c r="AY57" s="9">
        <v>411</v>
      </c>
      <c r="AZ57" s="6"/>
      <c r="BA57" s="6"/>
      <c r="BB57" s="6"/>
      <c r="BC57" s="6"/>
      <c r="BD57" s="6"/>
      <c r="BE57" s="6"/>
      <c r="BF57" s="9">
        <v>411</v>
      </c>
      <c r="BG57" s="6">
        <v>0</v>
      </c>
      <c r="BH57" s="6">
        <v>0</v>
      </c>
      <c r="BI57" s="6">
        <v>0</v>
      </c>
      <c r="BJ57" s="6">
        <v>0</v>
      </c>
      <c r="BK57" s="6">
        <v>0</v>
      </c>
      <c r="BL57" s="6">
        <v>0</v>
      </c>
      <c r="BM57" s="9">
        <v>411</v>
      </c>
      <c r="BN57" s="6">
        <v>0</v>
      </c>
      <c r="BO57" s="6">
        <v>0</v>
      </c>
      <c r="BP57" s="6">
        <v>0</v>
      </c>
      <c r="BQ57" s="6">
        <v>0</v>
      </c>
      <c r="BR57" s="6">
        <v>0</v>
      </c>
      <c r="BS57" s="6">
        <v>0</v>
      </c>
    </row>
    <row r="58" spans="2:71" x14ac:dyDescent="0.25">
      <c r="B58" s="9">
        <v>448</v>
      </c>
      <c r="C58" s="6">
        <v>0.42795406671841124</v>
      </c>
      <c r="D58" s="6">
        <v>0.20576228891649892</v>
      </c>
      <c r="E58" s="6">
        <v>0</v>
      </c>
      <c r="F58" s="6">
        <v>0.22219177780192337</v>
      </c>
      <c r="G58" s="6">
        <v>0.20576228891649892</v>
      </c>
      <c r="H58" s="6">
        <v>3.6480813978818034E-2</v>
      </c>
      <c r="I58" s="9">
        <v>448</v>
      </c>
      <c r="J58" s="6">
        <v>2.4646454346487174</v>
      </c>
      <c r="K58" s="6">
        <v>2.4736631312113868</v>
      </c>
      <c r="L58" s="6">
        <v>1.4868335899930234E-2</v>
      </c>
      <c r="M58" s="6">
        <v>0.52501671576620113</v>
      </c>
      <c r="N58" s="6">
        <v>0.19542422344260277</v>
      </c>
      <c r="O58" s="6">
        <v>0.16987916137157932</v>
      </c>
      <c r="P58" s="9">
        <v>448</v>
      </c>
      <c r="Q58" s="6">
        <v>0.61495322952083697</v>
      </c>
      <c r="R58" s="6">
        <v>1.3771091591802809</v>
      </c>
      <c r="S58" s="6">
        <v>0</v>
      </c>
      <c r="T58" s="6">
        <v>0.84098742907933066</v>
      </c>
      <c r="U58" s="6">
        <v>1.7841679622986237</v>
      </c>
      <c r="V58" s="6">
        <v>0</v>
      </c>
      <c r="W58" s="9">
        <v>448</v>
      </c>
      <c r="X58" s="6">
        <v>0.42826790518406516</v>
      </c>
      <c r="Y58" s="6">
        <v>4.7159539006189952E-2</v>
      </c>
      <c r="Z58" s="6">
        <v>0</v>
      </c>
      <c r="AA58" s="6">
        <v>0.38277649108254674</v>
      </c>
      <c r="AB58" s="6">
        <v>3.6858300221674592E-2</v>
      </c>
      <c r="AC58" s="6">
        <v>0</v>
      </c>
      <c r="AD58" s="9">
        <v>448</v>
      </c>
      <c r="AE58" s="6">
        <v>1.2355535205415697</v>
      </c>
      <c r="AF58" s="6">
        <v>0.29435955435802802</v>
      </c>
      <c r="AG58" s="6">
        <v>0</v>
      </c>
      <c r="AH58" s="6">
        <v>0.94119396618354645</v>
      </c>
      <c r="AI58" s="6">
        <v>0.29435955435802802</v>
      </c>
      <c r="AJ58" s="6">
        <v>0</v>
      </c>
      <c r="AK58" s="9">
        <v>448</v>
      </c>
      <c r="AL58" s="6">
        <v>0.80377061668255323</v>
      </c>
      <c r="AM58" s="6">
        <v>0.68360135710218362</v>
      </c>
      <c r="AN58" s="6">
        <v>0</v>
      </c>
      <c r="AO58" s="6">
        <v>0.12713294883512499</v>
      </c>
      <c r="AP58" s="6">
        <v>0.68360135710218362</v>
      </c>
      <c r="AQ58" s="6">
        <v>0</v>
      </c>
      <c r="AR58" s="9">
        <v>448</v>
      </c>
      <c r="AS58" s="14">
        <v>32.981076098604611</v>
      </c>
      <c r="AT58" s="14">
        <v>25.369497723409498</v>
      </c>
      <c r="AU58" s="14">
        <v>7.6169070362739602</v>
      </c>
      <c r="AV58" s="14">
        <v>7.0045996871278809E-3</v>
      </c>
      <c r="AW58" s="14">
        <v>23.472114761905097</v>
      </c>
      <c r="AX58" s="14">
        <v>7.6169070362739602</v>
      </c>
      <c r="AY58" s="9">
        <v>448</v>
      </c>
      <c r="AZ58" s="6">
        <v>0.55511218066830248</v>
      </c>
      <c r="BA58" s="6">
        <v>0.55511218066830126</v>
      </c>
      <c r="BB58" s="6">
        <v>0</v>
      </c>
      <c r="BC58" s="6">
        <v>0</v>
      </c>
      <c r="BD58" s="6">
        <v>0.58155006385815355</v>
      </c>
      <c r="BE58" s="6">
        <v>0</v>
      </c>
      <c r="BF58" s="9">
        <v>448</v>
      </c>
      <c r="BG58" s="6">
        <v>0.59511355840335001</v>
      </c>
      <c r="BH58" s="6">
        <v>0.43751834568256109</v>
      </c>
      <c r="BI58" s="6">
        <v>2.4138039879755428E-2</v>
      </c>
      <c r="BJ58" s="6">
        <v>0.15044838067715163</v>
      </c>
      <c r="BK58" s="6">
        <v>0.40940221971425089</v>
      </c>
      <c r="BL58" s="6">
        <v>7.7910165642656778E-2</v>
      </c>
      <c r="BM58" s="9">
        <v>448</v>
      </c>
      <c r="BN58" s="6">
        <v>0.34621169731449114</v>
      </c>
      <c r="BO58" s="6">
        <v>0.44616439107240402</v>
      </c>
      <c r="BP58" s="6">
        <v>0.10129556293051357</v>
      </c>
      <c r="BQ58" s="6">
        <v>2.0457388024608975E-2</v>
      </c>
      <c r="BR58" s="6">
        <v>0.11494778112716854</v>
      </c>
      <c r="BS58" s="6">
        <v>0.13294035470967872</v>
      </c>
    </row>
    <row r="59" spans="2:71" x14ac:dyDescent="0.25">
      <c r="B59" s="9">
        <v>462</v>
      </c>
      <c r="C59" s="6">
        <v>0.28002834708958935</v>
      </c>
      <c r="D59" s="6">
        <v>3.5801578000205456</v>
      </c>
      <c r="E59" s="6">
        <v>9.8125084062610623E-3</v>
      </c>
      <c r="F59" s="6">
        <v>3.3738612388230318</v>
      </c>
      <c r="G59" s="6">
        <v>3.4580706928926936</v>
      </c>
      <c r="H59" s="6">
        <v>11.837357231976828</v>
      </c>
      <c r="I59" s="9">
        <v>462</v>
      </c>
      <c r="J59" s="6">
        <v>0.47193920221946251</v>
      </c>
      <c r="K59" s="6">
        <v>1.3048918671492342</v>
      </c>
      <c r="L59" s="6">
        <v>1.5339257430226497E-2</v>
      </c>
      <c r="M59" s="6">
        <v>0.91216444609360736</v>
      </c>
      <c r="N59" s="6">
        <v>0.87826317729847492</v>
      </c>
      <c r="O59" s="6">
        <v>1.4748324836248254</v>
      </c>
      <c r="P59" s="9">
        <v>462</v>
      </c>
      <c r="Q59" s="6">
        <v>8.5260237856869703E-2</v>
      </c>
      <c r="R59" s="6">
        <v>0.29804088912750143</v>
      </c>
      <c r="S59" s="6">
        <v>1.2559315081442817E-2</v>
      </c>
      <c r="T59" s="6">
        <v>0.37138376922054961</v>
      </c>
      <c r="U59" s="6">
        <v>0.57740735108128061</v>
      </c>
      <c r="V59" s="6">
        <v>1.7780754364677114</v>
      </c>
      <c r="W59" s="9">
        <v>462</v>
      </c>
      <c r="X59" s="6">
        <v>1.4239487444770038</v>
      </c>
      <c r="Y59" s="6">
        <v>2.4670481910044293</v>
      </c>
      <c r="Z59" s="6">
        <v>0</v>
      </c>
      <c r="AA59" s="6">
        <v>1.8769059001158435</v>
      </c>
      <c r="AB59" s="6">
        <v>2.7253895202358689</v>
      </c>
      <c r="AC59" s="6">
        <v>1.0891295565674799</v>
      </c>
      <c r="AD59" s="9">
        <v>462</v>
      </c>
      <c r="AE59" s="6">
        <v>0.34830094427344938</v>
      </c>
      <c r="AF59" s="6">
        <v>2.1828935832047898</v>
      </c>
      <c r="AG59" s="6">
        <v>2.5541367657262521E-2</v>
      </c>
      <c r="AH59" s="6">
        <v>2.2211685782300221</v>
      </c>
      <c r="AI59" s="6">
        <v>2.3738091136035826</v>
      </c>
      <c r="AJ59" s="6">
        <v>11.071047397885648</v>
      </c>
      <c r="AK59" s="9">
        <v>462</v>
      </c>
      <c r="AL59" s="6">
        <v>2.4670546451249344</v>
      </c>
      <c r="AM59" s="6">
        <v>5.0931499193158096</v>
      </c>
      <c r="AN59" s="6">
        <v>0</v>
      </c>
      <c r="AO59" s="6">
        <v>2.7487699811074173</v>
      </c>
      <c r="AP59" s="6">
        <v>5.8624379153857973</v>
      </c>
      <c r="AQ59" s="6">
        <v>0</v>
      </c>
      <c r="AR59" s="9">
        <v>462</v>
      </c>
      <c r="AS59" s="14">
        <v>0.89352407883544538</v>
      </c>
      <c r="AT59" s="14">
        <v>0.89352407883544482</v>
      </c>
      <c r="AU59" s="14">
        <v>0</v>
      </c>
      <c r="AV59" s="14">
        <v>0</v>
      </c>
      <c r="AW59" s="14">
        <v>0.89352407883544482</v>
      </c>
      <c r="AX59" s="14">
        <v>0</v>
      </c>
      <c r="AY59" s="9">
        <v>462</v>
      </c>
      <c r="AZ59" s="6">
        <v>14.326040376214882</v>
      </c>
      <c r="BA59" s="6">
        <v>13.472724508791982</v>
      </c>
      <c r="BB59" s="6">
        <v>1.1651037660135517E-2</v>
      </c>
      <c r="BC59" s="6">
        <v>0.88480054283540421</v>
      </c>
      <c r="BD59" s="6">
        <v>6.6915776580439541</v>
      </c>
      <c r="BE59" s="6">
        <v>1.1769205707883372</v>
      </c>
      <c r="BF59" s="9">
        <v>462</v>
      </c>
      <c r="BG59" s="6">
        <v>1.7254336473569867</v>
      </c>
      <c r="BH59" s="6">
        <v>1.6095188669364575</v>
      </c>
      <c r="BI59" s="6">
        <v>5.269218938374419E-3</v>
      </c>
      <c r="BJ59" s="6">
        <v>0.26525807717501881</v>
      </c>
      <c r="BK59" s="6">
        <v>1.5274198610522471</v>
      </c>
      <c r="BL59" s="6">
        <v>0.23621543095152175</v>
      </c>
      <c r="BM59" s="9">
        <v>462</v>
      </c>
      <c r="BN59" s="6">
        <v>5.5366551720442034</v>
      </c>
      <c r="BO59" s="6">
        <v>5.4724636507794955</v>
      </c>
      <c r="BP59" s="6">
        <v>2.5877171651257033E-3</v>
      </c>
      <c r="BQ59" s="6">
        <v>0.18490565949311005</v>
      </c>
      <c r="BR59" s="6">
        <v>3.0269899736918777</v>
      </c>
      <c r="BS59" s="6">
        <v>0.24484791471188794</v>
      </c>
    </row>
    <row r="60" spans="2:71" x14ac:dyDescent="0.25">
      <c r="B60" s="9">
        <v>611</v>
      </c>
      <c r="C60" s="6">
        <v>0.42899818490914288</v>
      </c>
      <c r="D60" s="6">
        <v>6.58810088082953</v>
      </c>
      <c r="E60" s="6">
        <v>6.098878720409485</v>
      </c>
      <c r="F60" s="6">
        <v>0.25195942143348915</v>
      </c>
      <c r="G60" s="6">
        <v>6.9300846973176888</v>
      </c>
      <c r="H60" s="6">
        <v>1.4576397894711646</v>
      </c>
      <c r="I60" s="9">
        <v>611</v>
      </c>
      <c r="J60" s="6">
        <v>2.260245734864557E-2</v>
      </c>
      <c r="K60" s="6">
        <v>5.1721537239690329</v>
      </c>
      <c r="L60" s="6">
        <v>5.4680924707837963</v>
      </c>
      <c r="M60" s="6">
        <v>0.31632029666054107</v>
      </c>
      <c r="N60" s="6">
        <v>5.6364953017836701</v>
      </c>
      <c r="O60" s="6">
        <v>0.59663085708726582</v>
      </c>
      <c r="P60" s="9">
        <v>611</v>
      </c>
      <c r="Q60" s="6">
        <v>7.3658426807721902E-2</v>
      </c>
      <c r="R60" s="6">
        <v>24.121341274464505</v>
      </c>
      <c r="S60" s="6">
        <v>24.220306572898824</v>
      </c>
      <c r="T60" s="6">
        <v>0.17339430493917324</v>
      </c>
      <c r="U60" s="6">
        <v>24.275379348595109</v>
      </c>
      <c r="V60" s="6">
        <v>1.2906485708911486</v>
      </c>
      <c r="W60" s="9">
        <v>611</v>
      </c>
      <c r="X60" s="6">
        <v>0</v>
      </c>
      <c r="Y60" s="6">
        <v>0.67351634018419759</v>
      </c>
      <c r="Z60" s="6">
        <v>0.67351634018419781</v>
      </c>
      <c r="AA60" s="6">
        <v>0</v>
      </c>
      <c r="AB60" s="6">
        <v>0.67351634018419759</v>
      </c>
      <c r="AC60" s="6">
        <v>0.75982463363018504</v>
      </c>
      <c r="AD60" s="9">
        <v>611</v>
      </c>
      <c r="AE60" s="6">
        <v>2.8101843896036569</v>
      </c>
      <c r="AF60" s="6">
        <v>6.5860689831168253</v>
      </c>
      <c r="AG60" s="6">
        <v>8.5025781445761925</v>
      </c>
      <c r="AH60" s="6">
        <v>0.40653770626856983</v>
      </c>
      <c r="AI60" s="6">
        <v>6.671352927049564</v>
      </c>
      <c r="AJ60" s="6">
        <v>2.5798214405257434</v>
      </c>
      <c r="AK60" s="9">
        <v>611</v>
      </c>
      <c r="AL60" s="6">
        <v>0</v>
      </c>
      <c r="AM60" s="6">
        <v>7.9852416072881072</v>
      </c>
      <c r="AN60" s="6">
        <v>7.9852416072880859</v>
      </c>
      <c r="AO60" s="6">
        <v>0</v>
      </c>
      <c r="AP60" s="6">
        <v>7.9676221267539358</v>
      </c>
      <c r="AQ60" s="6">
        <v>0</v>
      </c>
      <c r="AR60" s="9">
        <v>611</v>
      </c>
      <c r="AS60" s="14">
        <v>0</v>
      </c>
      <c r="AT60" s="14">
        <v>1.1256004231759513</v>
      </c>
      <c r="AU60" s="14">
        <v>1.125600423175946</v>
      </c>
      <c r="AV60" s="14">
        <v>0</v>
      </c>
      <c r="AW60" s="14">
        <v>1.1256004231759513</v>
      </c>
      <c r="AX60" s="14">
        <v>0</v>
      </c>
      <c r="AY60" s="9">
        <v>611</v>
      </c>
      <c r="AZ60" s="6">
        <v>0</v>
      </c>
      <c r="BA60" s="6">
        <v>50</v>
      </c>
      <c r="BB60" s="6">
        <v>50</v>
      </c>
      <c r="BC60" s="6">
        <v>0</v>
      </c>
      <c r="BD60" s="6">
        <v>50</v>
      </c>
      <c r="BE60" s="6">
        <v>0</v>
      </c>
      <c r="BF60" s="9">
        <v>611</v>
      </c>
      <c r="BG60" s="6">
        <v>12.878787878787879</v>
      </c>
      <c r="BH60" s="6">
        <v>0</v>
      </c>
      <c r="BI60" s="6">
        <v>12.878787878787879</v>
      </c>
      <c r="BJ60" s="6">
        <v>0</v>
      </c>
      <c r="BK60" s="6">
        <v>0</v>
      </c>
      <c r="BL60" s="6">
        <v>0</v>
      </c>
      <c r="BM60" s="9">
        <v>611</v>
      </c>
      <c r="BN60" s="6">
        <v>0.76503807560515935</v>
      </c>
      <c r="BO60" s="6">
        <v>0.78709985415262151</v>
      </c>
      <c r="BP60" s="6">
        <v>1.5521379297577835</v>
      </c>
      <c r="BQ60" s="6">
        <v>0</v>
      </c>
      <c r="BR60" s="6">
        <v>0.78709985415262151</v>
      </c>
      <c r="BS60" s="6">
        <v>0</v>
      </c>
    </row>
    <row r="61" spans="2:71" x14ac:dyDescent="0.25">
      <c r="B61" s="9">
        <v>618</v>
      </c>
      <c r="C61" s="6">
        <v>1.0455358966238975</v>
      </c>
      <c r="D61" s="6">
        <v>30.723914693811405</v>
      </c>
      <c r="E61" s="6">
        <v>32.041331180034064</v>
      </c>
      <c r="F61" s="6">
        <v>0.64976127601295275</v>
      </c>
      <c r="G61" s="6">
        <v>29.904541927190518</v>
      </c>
      <c r="H61" s="6">
        <v>14.476437622087303</v>
      </c>
      <c r="I61" s="9">
        <v>618</v>
      </c>
      <c r="J61" s="6">
        <v>0</v>
      </c>
      <c r="K61" s="6">
        <v>7.9349616477659168</v>
      </c>
      <c r="L61" s="6">
        <v>12.465539675306418</v>
      </c>
      <c r="M61" s="6">
        <v>4.8136299830709648</v>
      </c>
      <c r="N61" s="6">
        <v>7.6493859959307482</v>
      </c>
      <c r="O61" s="6">
        <v>0.2727995851525834</v>
      </c>
      <c r="P61" s="9">
        <v>618</v>
      </c>
      <c r="Q61" s="6">
        <v>1.4870441280345001E-2</v>
      </c>
      <c r="R61" s="6">
        <v>11.162930277295947</v>
      </c>
      <c r="S61" s="6">
        <v>13.137869652836638</v>
      </c>
      <c r="T61" s="6">
        <v>1.9951514637581544</v>
      </c>
      <c r="U61" s="6">
        <v>5.0045669869538951</v>
      </c>
      <c r="V61" s="6">
        <v>0.5726904034429704</v>
      </c>
      <c r="W61" s="9">
        <v>618</v>
      </c>
      <c r="X61" s="6">
        <v>0</v>
      </c>
      <c r="Y61" s="6">
        <v>0</v>
      </c>
      <c r="Z61" s="6">
        <v>0</v>
      </c>
      <c r="AA61" s="6">
        <v>0</v>
      </c>
      <c r="AB61" s="6">
        <v>0</v>
      </c>
      <c r="AC61" s="6">
        <v>0</v>
      </c>
      <c r="AD61" s="9">
        <v>618</v>
      </c>
      <c r="AE61" s="6">
        <v>0</v>
      </c>
      <c r="AF61" s="6">
        <v>0</v>
      </c>
      <c r="AG61" s="6">
        <v>0</v>
      </c>
      <c r="AH61" s="6">
        <v>0</v>
      </c>
      <c r="AI61" s="6">
        <v>2.3942807041208596</v>
      </c>
      <c r="AJ61" s="6">
        <v>1.5883186079449649</v>
      </c>
      <c r="AK61" s="9">
        <v>618</v>
      </c>
      <c r="AL61" s="6">
        <v>0</v>
      </c>
      <c r="AM61" s="6">
        <v>0</v>
      </c>
      <c r="AN61" s="6">
        <v>0</v>
      </c>
      <c r="AO61" s="6">
        <v>0</v>
      </c>
      <c r="AP61" s="6">
        <v>50</v>
      </c>
      <c r="AQ61" s="6">
        <v>50</v>
      </c>
      <c r="AR61" s="9">
        <v>618</v>
      </c>
      <c r="AS61" s="14"/>
      <c r="AT61" s="14"/>
      <c r="AU61" s="14"/>
      <c r="AV61" s="14"/>
      <c r="AW61" s="14"/>
      <c r="AX61" s="14"/>
      <c r="AY61" s="9">
        <v>618</v>
      </c>
      <c r="AZ61" s="6"/>
      <c r="BA61" s="6"/>
      <c r="BB61" s="6"/>
      <c r="BC61" s="6"/>
      <c r="BD61" s="6"/>
      <c r="BE61" s="6"/>
      <c r="BF61" s="9">
        <v>618</v>
      </c>
      <c r="BG61" s="6"/>
      <c r="BH61" s="6"/>
      <c r="BI61" s="6"/>
      <c r="BJ61" s="6"/>
      <c r="BK61" s="6"/>
      <c r="BL61" s="6"/>
      <c r="BM61" s="9">
        <v>618</v>
      </c>
      <c r="BN61" s="6"/>
      <c r="BO61" s="6"/>
      <c r="BP61" s="6"/>
      <c r="BQ61" s="6"/>
      <c r="BR61" s="6"/>
      <c r="BS61" s="6"/>
    </row>
    <row r="62" spans="2:71" x14ac:dyDescent="0.25">
      <c r="B62" s="9">
        <v>625</v>
      </c>
      <c r="C62" s="6">
        <v>1.3525258885186109</v>
      </c>
      <c r="D62" s="6">
        <v>4.7444313672297032</v>
      </c>
      <c r="E62" s="6">
        <v>1.8349986886892067</v>
      </c>
      <c r="F62" s="6">
        <v>1.6342397910099842</v>
      </c>
      <c r="G62" s="6">
        <v>0.46830182128096981</v>
      </c>
      <c r="H62" s="6">
        <v>1.2432167255885593</v>
      </c>
      <c r="I62" s="9">
        <v>625</v>
      </c>
      <c r="J62" s="6">
        <v>9.6018523496751893</v>
      </c>
      <c r="K62" s="6">
        <v>4.574197670171567</v>
      </c>
      <c r="L62" s="6">
        <v>14.581049567162196</v>
      </c>
      <c r="M62" s="6">
        <v>0.48831369106088668</v>
      </c>
      <c r="N62" s="6">
        <v>0.48511461772691272</v>
      </c>
      <c r="O62" s="6">
        <v>2.8830370724502719</v>
      </c>
      <c r="P62" s="9">
        <v>625</v>
      </c>
      <c r="Q62" s="6">
        <v>1.344558021358744</v>
      </c>
      <c r="R62" s="6">
        <v>3.5833526108800715</v>
      </c>
      <c r="S62" s="6">
        <v>2.4975502097841509</v>
      </c>
      <c r="T62" s="6">
        <v>0.27639222281825138</v>
      </c>
      <c r="U62" s="6">
        <v>1.4954619874167767</v>
      </c>
      <c r="V62" s="6">
        <v>0.39070863501023667</v>
      </c>
      <c r="W62" s="9">
        <v>625</v>
      </c>
      <c r="X62" s="6">
        <v>4.0105309495849459</v>
      </c>
      <c r="Y62" s="6">
        <v>9.8454765052945117</v>
      </c>
      <c r="Z62" s="6">
        <v>5.9120490920947413</v>
      </c>
      <c r="AA62" s="6">
        <v>0</v>
      </c>
      <c r="AB62" s="6">
        <v>0</v>
      </c>
      <c r="AC62" s="6">
        <v>0</v>
      </c>
      <c r="AD62" s="9">
        <v>625</v>
      </c>
      <c r="AE62" s="6">
        <v>0.43100665315789455</v>
      </c>
      <c r="AF62" s="6">
        <v>21.929718358821209</v>
      </c>
      <c r="AG62" s="6">
        <v>22.360725011979113</v>
      </c>
      <c r="AH62" s="6">
        <v>0</v>
      </c>
      <c r="AI62" s="6">
        <v>0</v>
      </c>
      <c r="AJ62" s="6">
        <v>0.62896033794883854</v>
      </c>
      <c r="AK62" s="9">
        <v>625</v>
      </c>
      <c r="AL62" s="6">
        <v>1.8132423104853683</v>
      </c>
      <c r="AM62" s="6">
        <v>0.97220349567475906</v>
      </c>
      <c r="AN62" s="6">
        <v>2.7854458061601188</v>
      </c>
      <c r="AO62" s="6">
        <v>0</v>
      </c>
      <c r="AP62" s="6">
        <v>0</v>
      </c>
      <c r="AQ62" s="6">
        <v>0</v>
      </c>
      <c r="AR62" s="9">
        <v>625</v>
      </c>
      <c r="AS62" s="14"/>
      <c r="AT62" s="14"/>
      <c r="AU62" s="14"/>
      <c r="AV62" s="14"/>
      <c r="AW62" s="14"/>
      <c r="AX62" s="14"/>
      <c r="AY62" s="9">
        <v>625</v>
      </c>
      <c r="AZ62" s="6"/>
      <c r="BA62" s="6"/>
      <c r="BB62" s="6"/>
      <c r="BC62" s="6"/>
      <c r="BD62" s="6"/>
      <c r="BE62" s="6"/>
      <c r="BF62" s="9">
        <v>625</v>
      </c>
      <c r="BG62" s="6"/>
      <c r="BH62" s="6"/>
      <c r="BI62" s="6"/>
      <c r="BJ62" s="6"/>
      <c r="BK62" s="6"/>
      <c r="BL62" s="6"/>
      <c r="BM62" s="9">
        <v>625</v>
      </c>
      <c r="BN62" s="6"/>
      <c r="BO62" s="6"/>
      <c r="BP62" s="6"/>
      <c r="BQ62" s="6"/>
      <c r="BR62" s="6"/>
      <c r="BS62" s="6"/>
    </row>
    <row r="63" spans="2:71" x14ac:dyDescent="0.25">
      <c r="B63" s="9">
        <v>637</v>
      </c>
      <c r="C63" s="6">
        <v>8.0291301607599088</v>
      </c>
      <c r="D63" s="6">
        <v>2.1973599133374582</v>
      </c>
      <c r="E63" s="6">
        <v>5.0099083183174473</v>
      </c>
      <c r="F63" s="6">
        <v>0.91979524963165804</v>
      </c>
      <c r="G63" s="6">
        <v>0.45906359635542665</v>
      </c>
      <c r="H63" s="6">
        <v>6.4562986597299696</v>
      </c>
      <c r="I63" s="9">
        <v>637</v>
      </c>
      <c r="J63" s="6">
        <v>3.1288378616874644</v>
      </c>
      <c r="K63" s="6">
        <v>2.8883223431190599</v>
      </c>
      <c r="L63" s="6">
        <v>0.74778434179301023</v>
      </c>
      <c r="M63" s="6">
        <v>0.99917996208386639</v>
      </c>
      <c r="N63" s="6">
        <v>3.0687467877691388</v>
      </c>
      <c r="O63" s="6">
        <v>1.7703951288255266</v>
      </c>
      <c r="P63" s="9">
        <v>637</v>
      </c>
      <c r="Q63" s="6">
        <v>3.11662519199231</v>
      </c>
      <c r="R63" s="6">
        <v>10.040798267053132</v>
      </c>
      <c r="S63" s="6">
        <v>7.4881863822453143</v>
      </c>
      <c r="T63" s="6">
        <v>0.25513297438158772</v>
      </c>
      <c r="U63" s="6">
        <v>8.5108949724818395</v>
      </c>
      <c r="V63" s="6">
        <v>1.5901463709030352</v>
      </c>
      <c r="W63" s="9">
        <v>637</v>
      </c>
      <c r="X63" s="6">
        <v>2.776535613878734</v>
      </c>
      <c r="Y63" s="6">
        <v>7.9303120339303224</v>
      </c>
      <c r="Z63" s="6">
        <v>1.806695649753014</v>
      </c>
      <c r="AA63" s="6">
        <v>7.0039127493751101</v>
      </c>
      <c r="AB63" s="6">
        <v>8.712091498911116</v>
      </c>
      <c r="AC63" s="6">
        <v>0.68163839312731245</v>
      </c>
      <c r="AD63" s="9">
        <v>637</v>
      </c>
      <c r="AE63" s="6">
        <v>3.7405450601227934</v>
      </c>
      <c r="AF63" s="6">
        <v>2.4613529113041488</v>
      </c>
      <c r="AG63" s="6">
        <v>0.59222703020663792</v>
      </c>
      <c r="AH63" s="6">
        <v>4.8353749452687875</v>
      </c>
      <c r="AI63" s="6">
        <v>3.1116220319373147</v>
      </c>
      <c r="AJ63" s="6">
        <v>4.2205938700354642</v>
      </c>
      <c r="AK63" s="9">
        <v>637</v>
      </c>
      <c r="AL63" s="6">
        <v>3.5409321746470468</v>
      </c>
      <c r="AM63" s="6">
        <v>4.8883155596387056</v>
      </c>
      <c r="AN63" s="6">
        <v>2.1379392512673876</v>
      </c>
      <c r="AO63" s="6">
        <v>0.25262562115455972</v>
      </c>
      <c r="AP63" s="6">
        <v>5.8685744459941702</v>
      </c>
      <c r="AQ63" s="6">
        <v>1.3704782521785963</v>
      </c>
      <c r="AR63" s="9">
        <v>637</v>
      </c>
      <c r="AS63" s="14">
        <v>16.657731283110003</v>
      </c>
      <c r="AT63" s="14">
        <v>19.321368789683227</v>
      </c>
      <c r="AU63" s="14">
        <v>2.9606327181658503</v>
      </c>
      <c r="AV63" s="14">
        <v>0.13407821229050282</v>
      </c>
      <c r="AW63" s="14">
        <v>17.237483876067103</v>
      </c>
      <c r="AX63" s="14">
        <v>6.9762384328699447</v>
      </c>
      <c r="AY63" s="9">
        <v>637</v>
      </c>
      <c r="AZ63" s="6">
        <v>6.7758372175465853</v>
      </c>
      <c r="BA63" s="6">
        <v>13.433202671522841</v>
      </c>
      <c r="BB63" s="6">
        <v>19.161301659700968</v>
      </c>
      <c r="BC63" s="6">
        <v>0.35304175815859296</v>
      </c>
      <c r="BD63" s="6">
        <v>13.210538331134291</v>
      </c>
      <c r="BE63" s="6">
        <v>0</v>
      </c>
      <c r="BF63" s="9">
        <v>637</v>
      </c>
      <c r="BG63" s="6">
        <v>11.092236848178924</v>
      </c>
      <c r="BH63" s="6">
        <v>6.3767805294485518</v>
      </c>
      <c r="BI63" s="6">
        <v>5.1274657738679146</v>
      </c>
      <c r="BJ63" s="6">
        <v>0.50355384843889439</v>
      </c>
      <c r="BK63" s="6">
        <v>6.0965752093760752</v>
      </c>
      <c r="BL63" s="6">
        <v>0.6529627150024383</v>
      </c>
      <c r="BM63" s="9">
        <v>637</v>
      </c>
      <c r="BN63" s="6">
        <v>4.9994481462759337</v>
      </c>
      <c r="BO63" s="6">
        <v>5.0426002138461987</v>
      </c>
      <c r="BP63" s="6">
        <v>6.7970480810662544</v>
      </c>
      <c r="BQ63" s="6">
        <v>2.1407449517731014</v>
      </c>
      <c r="BR63" s="6">
        <v>4.9643076790429816</v>
      </c>
      <c r="BS63" s="6">
        <v>1.8679367247802994</v>
      </c>
    </row>
    <row r="65" spans="3:71" x14ac:dyDescent="0.25">
      <c r="J65" t="s">
        <v>75</v>
      </c>
      <c r="Q65" t="s">
        <v>76</v>
      </c>
      <c r="X65" t="s">
        <v>77</v>
      </c>
      <c r="AE65" t="s">
        <v>78</v>
      </c>
      <c r="AL65" t="s">
        <v>79</v>
      </c>
      <c r="AS65" t="s">
        <v>80</v>
      </c>
      <c r="AZ65" t="s">
        <v>81</v>
      </c>
      <c r="BG65" t="s">
        <v>82</v>
      </c>
      <c r="BN65" t="s">
        <v>84</v>
      </c>
    </row>
    <row r="66" spans="3:71" x14ac:dyDescent="0.25">
      <c r="J66" s="10" t="s">
        <v>71</v>
      </c>
      <c r="K66" s="10" t="s">
        <v>24</v>
      </c>
      <c r="L66" s="10" t="s">
        <v>20</v>
      </c>
      <c r="M66" s="10" t="s">
        <v>21</v>
      </c>
      <c r="N66" s="10" t="s">
        <v>25</v>
      </c>
      <c r="O66" s="10" t="s">
        <v>83</v>
      </c>
      <c r="Q66" s="10" t="s">
        <v>71</v>
      </c>
      <c r="R66" s="10" t="s">
        <v>24</v>
      </c>
      <c r="S66" s="10" t="s">
        <v>20</v>
      </c>
      <c r="T66" s="10" t="s">
        <v>21</v>
      </c>
      <c r="U66" s="10" t="s">
        <v>25</v>
      </c>
      <c r="V66" s="10" t="s">
        <v>83</v>
      </c>
      <c r="X66" s="10" t="s">
        <v>71</v>
      </c>
      <c r="Y66" s="10" t="s">
        <v>24</v>
      </c>
      <c r="Z66" s="10" t="s">
        <v>20</v>
      </c>
      <c r="AA66" s="10" t="s">
        <v>21</v>
      </c>
      <c r="AB66" s="10" t="s">
        <v>25</v>
      </c>
      <c r="AC66" s="10" t="s">
        <v>83</v>
      </c>
      <c r="AE66" s="10" t="s">
        <v>71</v>
      </c>
      <c r="AF66" s="10" t="s">
        <v>24</v>
      </c>
      <c r="AG66" s="10" t="s">
        <v>20</v>
      </c>
      <c r="AH66" s="10" t="s">
        <v>21</v>
      </c>
      <c r="AI66" s="10" t="s">
        <v>25</v>
      </c>
      <c r="AJ66" s="10" t="s">
        <v>83</v>
      </c>
      <c r="AL66" s="10" t="s">
        <v>71</v>
      </c>
      <c r="AM66" s="10" t="s">
        <v>24</v>
      </c>
      <c r="AN66" s="10" t="s">
        <v>20</v>
      </c>
      <c r="AO66" s="10" t="s">
        <v>21</v>
      </c>
      <c r="AP66" s="10" t="s">
        <v>25</v>
      </c>
      <c r="AQ66" s="10" t="s">
        <v>83</v>
      </c>
      <c r="AS66" s="12" t="s">
        <v>71</v>
      </c>
      <c r="AT66" s="12" t="s">
        <v>24</v>
      </c>
      <c r="AU66" s="12" t="s">
        <v>20</v>
      </c>
      <c r="AV66" s="12" t="s">
        <v>21</v>
      </c>
      <c r="AW66" s="12" t="s">
        <v>25</v>
      </c>
      <c r="AX66" s="12" t="s">
        <v>83</v>
      </c>
      <c r="AZ66" s="10" t="s">
        <v>71</v>
      </c>
      <c r="BA66" s="10" t="s">
        <v>24</v>
      </c>
      <c r="BB66" s="10" t="s">
        <v>20</v>
      </c>
      <c r="BC66" s="10" t="s">
        <v>21</v>
      </c>
      <c r="BD66" s="10" t="s">
        <v>25</v>
      </c>
      <c r="BE66" s="10" t="s">
        <v>83</v>
      </c>
      <c r="BG66" s="10" t="s">
        <v>71</v>
      </c>
      <c r="BH66" s="10" t="s">
        <v>24</v>
      </c>
      <c r="BI66" s="10" t="s">
        <v>20</v>
      </c>
      <c r="BJ66" s="10" t="s">
        <v>21</v>
      </c>
      <c r="BK66" s="10" t="s">
        <v>25</v>
      </c>
      <c r="BL66" s="10" t="s">
        <v>83</v>
      </c>
      <c r="BN66" s="10" t="s">
        <v>71</v>
      </c>
      <c r="BO66" s="10" t="s">
        <v>24</v>
      </c>
      <c r="BP66" s="10" t="s">
        <v>20</v>
      </c>
      <c r="BQ66" s="10" t="s">
        <v>21</v>
      </c>
      <c r="BR66" s="10" t="s">
        <v>25</v>
      </c>
      <c r="BS66" s="10" t="s">
        <v>83</v>
      </c>
    </row>
    <row r="67" spans="3:71" x14ac:dyDescent="0.25">
      <c r="I67" s="9">
        <v>88</v>
      </c>
      <c r="J67" s="24">
        <v>6.9168895507535328</v>
      </c>
      <c r="K67" s="24">
        <v>-7.0673072279118969</v>
      </c>
      <c r="L67" s="24">
        <v>8.7570820197459417E-2</v>
      </c>
      <c r="M67" s="24">
        <v>6.2846856960927067E-2</v>
      </c>
      <c r="N67" s="24">
        <v>-25.174317771865276</v>
      </c>
      <c r="O67" s="24">
        <v>-33.679001961659715</v>
      </c>
      <c r="P67" s="9">
        <v>88</v>
      </c>
      <c r="Q67" s="24">
        <v>1.8381154376211</v>
      </c>
      <c r="R67" s="24">
        <v>-3.2732693114753459</v>
      </c>
      <c r="S67" s="24">
        <v>0</v>
      </c>
      <c r="T67" s="24">
        <v>1.4351538738542273</v>
      </c>
      <c r="U67" s="24">
        <v>-21.533070745380556</v>
      </c>
      <c r="V67" s="24">
        <v>-40.767959922537273</v>
      </c>
      <c r="W67" s="9">
        <v>88</v>
      </c>
      <c r="X67" s="24">
        <v>-2.0345797861252906</v>
      </c>
      <c r="Y67" s="24">
        <v>4.9782303221718536</v>
      </c>
      <c r="Z67" s="24">
        <v>0</v>
      </c>
      <c r="AA67" s="24">
        <v>-2.9436505360465604</v>
      </c>
      <c r="AB67" s="24">
        <v>7.5620632542459276</v>
      </c>
      <c r="AC67" s="24">
        <v>8.0145474473873008</v>
      </c>
      <c r="AD67" s="9">
        <v>88</v>
      </c>
      <c r="AE67" s="24">
        <v>9.5111030054494421</v>
      </c>
      <c r="AF67" s="24">
        <v>-7.5308198481034196</v>
      </c>
      <c r="AG67" s="24">
        <v>0.71120309073477872</v>
      </c>
      <c r="AH67" s="24">
        <v>-2.6914862480808077</v>
      </c>
      <c r="AI67" s="24">
        <v>-28.640703346532213</v>
      </c>
      <c r="AJ67" s="24">
        <v>-10.629618520945577</v>
      </c>
      <c r="AK67" s="9">
        <v>88</v>
      </c>
      <c r="AL67" s="24">
        <v>15.966593317984179</v>
      </c>
      <c r="AM67" s="24">
        <v>-13.022942781937616</v>
      </c>
      <c r="AN67" s="24">
        <v>0</v>
      </c>
      <c r="AO67" s="24">
        <v>-2.9436505360465604</v>
      </c>
      <c r="AP67" s="24">
        <v>-5.5072701918520721</v>
      </c>
      <c r="AQ67" s="24">
        <v>-46.555436412640155</v>
      </c>
      <c r="AR67" s="9">
        <v>88</v>
      </c>
      <c r="AS67" s="24">
        <v>-2.0345797861252906</v>
      </c>
      <c r="AT67" s="24">
        <v>4.9782303221718536</v>
      </c>
      <c r="AU67" s="24">
        <v>0</v>
      </c>
      <c r="AV67" s="24">
        <v>-2.9436505360465604</v>
      </c>
      <c r="AW67" s="24">
        <v>-55.084787605358038</v>
      </c>
      <c r="AX67" s="24">
        <v>-46.555436412640155</v>
      </c>
      <c r="AY67" s="9">
        <v>88</v>
      </c>
      <c r="AZ67" s="24">
        <v>21.295500937728168</v>
      </c>
      <c r="BA67" s="24">
        <v>-18.351850401681588</v>
      </c>
      <c r="BB67" s="24">
        <v>0</v>
      </c>
      <c r="BC67" s="24">
        <v>-2.9436505360465604</v>
      </c>
      <c r="BD67" s="24">
        <v>-29.494763291863705</v>
      </c>
      <c r="BE67" s="24">
        <v>-33.781551909845867</v>
      </c>
      <c r="BF67" s="9">
        <v>88</v>
      </c>
      <c r="BG67" s="24">
        <v>13.823298171748119</v>
      </c>
      <c r="BH67" s="24">
        <v>-14.027846408144825</v>
      </c>
      <c r="BI67" s="24">
        <v>0.32002195612686046</v>
      </c>
      <c r="BJ67" s="24">
        <v>-0.1154737197301583</v>
      </c>
      <c r="BK67" s="24">
        <v>-24.954012444485933</v>
      </c>
      <c r="BL67" s="24">
        <v>-35.057724609311208</v>
      </c>
      <c r="BM67" s="9">
        <v>88</v>
      </c>
      <c r="BN67" s="24">
        <v>3.1401537705386278</v>
      </c>
      <c r="BO67" s="24">
        <v>-8.0493840055208921</v>
      </c>
      <c r="BP67" s="24">
        <v>1.9082273115548325</v>
      </c>
      <c r="BQ67" s="24">
        <v>3.0010029234274396</v>
      </c>
      <c r="BR67" s="24">
        <v>-26.206256095425935</v>
      </c>
      <c r="BS67" s="24">
        <v>-30.556176659240244</v>
      </c>
    </row>
    <row r="68" spans="3:71" x14ac:dyDescent="0.25">
      <c r="C68" s="10"/>
      <c r="D68" s="6"/>
      <c r="E68" s="6"/>
      <c r="F68" s="6"/>
      <c r="G68" s="6"/>
      <c r="H68" s="6"/>
      <c r="I68" s="9">
        <v>133</v>
      </c>
      <c r="J68" s="24">
        <v>58.063407906388832</v>
      </c>
      <c r="K68" s="24">
        <v>-57.442787029859844</v>
      </c>
      <c r="L68" s="24">
        <v>0</v>
      </c>
      <c r="M68" s="24">
        <v>-0.62062087652897502</v>
      </c>
      <c r="N68" s="24">
        <v>-56.658288372287259</v>
      </c>
      <c r="O68" s="24">
        <v>-7.435690477029361</v>
      </c>
      <c r="P68" s="9">
        <v>133</v>
      </c>
      <c r="Q68" s="24">
        <v>74.534362108396238</v>
      </c>
      <c r="R68" s="24">
        <v>-74.291520733884369</v>
      </c>
      <c r="S68" s="24">
        <v>0</v>
      </c>
      <c r="T68" s="24">
        <v>-0.24284137451185756</v>
      </c>
      <c r="U68" s="24">
        <v>-75.151747426325826</v>
      </c>
      <c r="V68" s="24">
        <v>-9.267997957191719</v>
      </c>
      <c r="W68" s="9">
        <v>133</v>
      </c>
      <c r="X68" s="24">
        <v>55.45447201754078</v>
      </c>
      <c r="Y68" s="24">
        <v>-54.76711704252083</v>
      </c>
      <c r="Z68" s="24">
        <v>0</v>
      </c>
      <c r="AA68" s="24">
        <v>-0.68735497501995158</v>
      </c>
      <c r="AB68" s="24">
        <v>-50.991334594988231</v>
      </c>
      <c r="AC68" s="24">
        <v>-9.557602244777188</v>
      </c>
      <c r="AD68" s="9">
        <v>133</v>
      </c>
      <c r="AE68" s="24">
        <v>17.700801593692191</v>
      </c>
      <c r="AF68" s="24">
        <v>-17.013446618672255</v>
      </c>
      <c r="AG68" s="24">
        <v>0</v>
      </c>
      <c r="AH68" s="24">
        <v>-0.68735497501995158</v>
      </c>
      <c r="AI68" s="24">
        <v>-17.938163339192904</v>
      </c>
      <c r="AJ68" s="24">
        <v>-9.557602244777188</v>
      </c>
      <c r="AK68" s="9">
        <v>133</v>
      </c>
      <c r="AL68" s="24">
        <v>81.660794812881889</v>
      </c>
      <c r="AM68" s="24">
        <v>-80.973439837861932</v>
      </c>
      <c r="AN68" s="24">
        <v>0</v>
      </c>
      <c r="AO68" s="24">
        <v>-0.68735497501995158</v>
      </c>
      <c r="AP68" s="24">
        <v>-81.898156558382581</v>
      </c>
      <c r="AQ68" s="24">
        <v>-9.557602244777188</v>
      </c>
      <c r="AR68" s="9">
        <v>133</v>
      </c>
      <c r="AS68" s="6">
        <v>0</v>
      </c>
      <c r="AT68" s="6">
        <v>0</v>
      </c>
      <c r="AU68" s="6">
        <v>0</v>
      </c>
      <c r="AV68" s="6">
        <v>0</v>
      </c>
      <c r="AW68" s="6">
        <v>0</v>
      </c>
      <c r="AX68" s="6">
        <v>0</v>
      </c>
      <c r="AY68" s="9">
        <v>133</v>
      </c>
      <c r="AZ68" s="6">
        <v>0</v>
      </c>
      <c r="BA68" s="6">
        <v>0</v>
      </c>
      <c r="BB68" s="6">
        <v>0</v>
      </c>
      <c r="BC68" s="6">
        <v>0</v>
      </c>
      <c r="BD68" s="6">
        <v>0</v>
      </c>
      <c r="BE68" s="6">
        <v>0</v>
      </c>
      <c r="BF68" s="9">
        <v>133</v>
      </c>
      <c r="BG68" s="6">
        <v>0</v>
      </c>
      <c r="BH68" s="6">
        <v>0</v>
      </c>
      <c r="BI68" s="6">
        <v>0</v>
      </c>
      <c r="BJ68" s="6">
        <v>0</v>
      </c>
      <c r="BK68" s="6">
        <v>0</v>
      </c>
      <c r="BL68" s="6">
        <v>0</v>
      </c>
      <c r="BM68" s="9">
        <v>133</v>
      </c>
      <c r="BN68" s="6">
        <v>0</v>
      </c>
      <c r="BO68" s="6">
        <v>0</v>
      </c>
      <c r="BP68" s="6">
        <v>0</v>
      </c>
      <c r="BQ68" s="6">
        <v>0</v>
      </c>
      <c r="BR68" s="6">
        <v>0</v>
      </c>
      <c r="BS68" s="6">
        <v>0</v>
      </c>
    </row>
    <row r="69" spans="3:71" x14ac:dyDescent="0.25">
      <c r="C69" s="10"/>
      <c r="D69" s="6"/>
      <c r="E69" s="6"/>
      <c r="F69" s="6"/>
      <c r="G69" s="6"/>
      <c r="H69" s="6"/>
      <c r="I69" s="9">
        <v>142</v>
      </c>
      <c r="J69" s="24">
        <v>0</v>
      </c>
      <c r="K69" s="24">
        <v>-38.771910272286419</v>
      </c>
      <c r="L69" s="24">
        <v>34.426039312992678</v>
      </c>
      <c r="M69" s="24">
        <v>4.3458709592937517</v>
      </c>
      <c r="N69" s="24">
        <v>-35.221937631599616</v>
      </c>
      <c r="O69" s="24">
        <v>-61.484424504672035</v>
      </c>
      <c r="P69" s="9">
        <v>142</v>
      </c>
      <c r="Q69" s="24">
        <v>1.1593063320732866</v>
      </c>
      <c r="R69" s="24">
        <v>-0.78449791449760653</v>
      </c>
      <c r="S69" s="24">
        <v>0</v>
      </c>
      <c r="T69" s="24">
        <v>-0.37480841757567473</v>
      </c>
      <c r="U69" s="24">
        <v>1.3390329298522374</v>
      </c>
      <c r="V69" s="24">
        <v>-73.483348101480942</v>
      </c>
      <c r="W69" s="9">
        <v>142</v>
      </c>
      <c r="X69" s="24">
        <v>2.4052530154878311</v>
      </c>
      <c r="Y69" s="24">
        <v>-0.93423758218726505</v>
      </c>
      <c r="Z69" s="24">
        <v>0</v>
      </c>
      <c r="AA69" s="24">
        <v>-1.4710154333005754</v>
      </c>
      <c r="AB69" s="24">
        <v>2.6157350584995385</v>
      </c>
      <c r="AC69" s="24">
        <v>-9.9420902103924931</v>
      </c>
      <c r="AD69" s="9">
        <v>142</v>
      </c>
      <c r="AE69" s="24">
        <v>0</v>
      </c>
      <c r="AF69" s="24">
        <v>1.4710154333005789</v>
      </c>
      <c r="AG69" s="24">
        <v>0</v>
      </c>
      <c r="AH69" s="24">
        <v>-1.4710154333005754</v>
      </c>
      <c r="AI69" s="24">
        <v>-94.979011926012618</v>
      </c>
      <c r="AJ69" s="24">
        <v>-85.144514894928236</v>
      </c>
      <c r="AK69" s="9">
        <v>142</v>
      </c>
      <c r="AL69" s="6">
        <v>0</v>
      </c>
      <c r="AM69" s="6">
        <v>0</v>
      </c>
      <c r="AN69" s="6">
        <v>0</v>
      </c>
      <c r="AO69" s="6">
        <v>0</v>
      </c>
      <c r="AP69" s="6">
        <v>0</v>
      </c>
      <c r="AQ69" s="6">
        <v>0</v>
      </c>
      <c r="AR69" s="9">
        <v>142</v>
      </c>
      <c r="AS69" s="6">
        <v>0</v>
      </c>
      <c r="AT69" s="6">
        <v>0</v>
      </c>
      <c r="AU69" s="6">
        <v>0</v>
      </c>
      <c r="AV69" s="6">
        <v>0</v>
      </c>
      <c r="AW69" s="6">
        <v>0</v>
      </c>
      <c r="AX69" s="6">
        <v>0</v>
      </c>
      <c r="AY69" s="9">
        <v>142</v>
      </c>
      <c r="AZ69" s="24">
        <v>15.14423076923077</v>
      </c>
      <c r="BA69" s="24">
        <v>-77.241591404306263</v>
      </c>
      <c r="BB69" s="24">
        <v>63.568376068376068</v>
      </c>
      <c r="BC69" s="24">
        <v>-1.4710154333005754</v>
      </c>
      <c r="BD69" s="24">
        <v>-73.691618763619459</v>
      </c>
      <c r="BE69" s="24">
        <v>-85.144514894928236</v>
      </c>
      <c r="BF69" s="9">
        <v>142</v>
      </c>
      <c r="BG69" s="24">
        <v>100</v>
      </c>
      <c r="BH69" s="24">
        <v>-98.528984566699421</v>
      </c>
      <c r="BI69" s="24">
        <v>0</v>
      </c>
      <c r="BJ69" s="24">
        <v>-1.4710154333005754</v>
      </c>
      <c r="BK69" s="24">
        <v>-94.979011926012618</v>
      </c>
      <c r="BL69" s="24">
        <v>-85.144514894928236</v>
      </c>
      <c r="BM69" s="9">
        <v>142</v>
      </c>
      <c r="BN69" s="24">
        <v>0</v>
      </c>
      <c r="BO69" s="24">
        <v>1.4710154333005789</v>
      </c>
      <c r="BP69" s="24">
        <v>0</v>
      </c>
      <c r="BQ69" s="24">
        <v>-1.4710154333005754</v>
      </c>
      <c r="BR69" s="24">
        <v>5.0209880739873824</v>
      </c>
      <c r="BS69" s="24">
        <v>-85.144514894928236</v>
      </c>
    </row>
    <row r="70" spans="3:71" x14ac:dyDescent="0.25">
      <c r="C70" s="10"/>
      <c r="D70" s="6"/>
      <c r="E70" s="6"/>
      <c r="F70" s="6"/>
      <c r="G70" s="6"/>
      <c r="H70" s="6"/>
      <c r="I70" s="9">
        <v>156</v>
      </c>
      <c r="J70" s="24">
        <v>0.66283694211223576</v>
      </c>
      <c r="K70" s="24">
        <v>0</v>
      </c>
      <c r="L70" s="24">
        <v>-0.63926940639269403</v>
      </c>
      <c r="M70" s="24">
        <v>-2.3567535719546326E-2</v>
      </c>
      <c r="N70" s="24">
        <v>0</v>
      </c>
      <c r="O70" s="24">
        <v>0</v>
      </c>
      <c r="P70" s="9">
        <v>156</v>
      </c>
      <c r="Q70" s="24">
        <v>0.58000362815775475</v>
      </c>
      <c r="R70" s="24">
        <v>0</v>
      </c>
      <c r="S70" s="24">
        <v>-0.63926940639269403</v>
      </c>
      <c r="T70" s="24">
        <v>5.9265778234937699E-2</v>
      </c>
      <c r="U70" s="24">
        <v>0</v>
      </c>
      <c r="V70" s="24">
        <v>0</v>
      </c>
      <c r="W70" s="9">
        <v>156</v>
      </c>
      <c r="X70" s="24">
        <v>0.66283694211223576</v>
      </c>
      <c r="Y70" s="24">
        <v>0</v>
      </c>
      <c r="Z70" s="24">
        <v>-0.63926940639269403</v>
      </c>
      <c r="AA70" s="24">
        <v>-2.3567535719546326E-2</v>
      </c>
      <c r="AB70" s="24">
        <v>50</v>
      </c>
      <c r="AC70" s="24">
        <v>0</v>
      </c>
      <c r="AD70" s="9">
        <v>156</v>
      </c>
      <c r="AE70" s="6">
        <v>0</v>
      </c>
      <c r="AF70" s="6">
        <v>0</v>
      </c>
      <c r="AG70" s="6">
        <v>0</v>
      </c>
      <c r="AH70" s="6">
        <v>0</v>
      </c>
      <c r="AI70" s="6">
        <v>0</v>
      </c>
      <c r="AJ70" s="6">
        <v>0</v>
      </c>
      <c r="AK70" s="9">
        <v>156</v>
      </c>
      <c r="AL70" s="24">
        <v>-49.337163057887764</v>
      </c>
      <c r="AM70" s="24">
        <v>50</v>
      </c>
      <c r="AN70" s="24">
        <v>-0.63926940639269403</v>
      </c>
      <c r="AO70" s="24">
        <v>-2.3567535719546326E-2</v>
      </c>
      <c r="AP70" s="24">
        <v>100</v>
      </c>
      <c r="AQ70" s="24">
        <v>0</v>
      </c>
      <c r="AR70" s="9">
        <v>156</v>
      </c>
      <c r="AS70" s="6">
        <v>0</v>
      </c>
      <c r="AT70" s="6">
        <v>0</v>
      </c>
      <c r="AU70" s="6">
        <v>0</v>
      </c>
      <c r="AV70" s="6">
        <v>0</v>
      </c>
      <c r="AW70" s="6">
        <v>0</v>
      </c>
      <c r="AX70" s="6">
        <v>0</v>
      </c>
      <c r="AY70" s="9">
        <v>156</v>
      </c>
      <c r="AZ70" s="24">
        <v>0.66283694211223576</v>
      </c>
      <c r="BA70" s="24">
        <v>0</v>
      </c>
      <c r="BB70" s="24">
        <v>-0.63926940639269403</v>
      </c>
      <c r="BC70" s="24">
        <v>-2.3567535719546326E-2</v>
      </c>
      <c r="BD70" s="24">
        <v>0</v>
      </c>
      <c r="BE70" s="24">
        <v>0</v>
      </c>
      <c r="BF70" s="9">
        <v>156</v>
      </c>
      <c r="BG70" s="6">
        <v>0</v>
      </c>
      <c r="BH70" s="6">
        <v>0</v>
      </c>
      <c r="BI70" s="6">
        <v>0</v>
      </c>
      <c r="BJ70" s="6">
        <v>0</v>
      </c>
      <c r="BK70" s="6">
        <v>0</v>
      </c>
      <c r="BL70" s="6">
        <v>0</v>
      </c>
      <c r="BM70" s="9">
        <v>156</v>
      </c>
      <c r="BN70" s="24">
        <v>0.66283694211223576</v>
      </c>
      <c r="BO70" s="24">
        <v>0</v>
      </c>
      <c r="BP70" s="24">
        <v>-0.63926940639269403</v>
      </c>
      <c r="BQ70" s="24">
        <v>-2.3567535719546326E-2</v>
      </c>
      <c r="BR70" s="24">
        <v>0</v>
      </c>
      <c r="BS70" s="24">
        <v>0</v>
      </c>
    </row>
    <row r="71" spans="3:71" x14ac:dyDescent="0.25">
      <c r="C71" s="10"/>
      <c r="D71" s="6"/>
      <c r="E71" s="6"/>
      <c r="F71" s="6"/>
      <c r="G71" s="6"/>
      <c r="H71" s="6"/>
      <c r="I71" s="9">
        <v>160</v>
      </c>
      <c r="J71" s="24">
        <v>-10.432514323746375</v>
      </c>
      <c r="K71" s="24">
        <v>4.5919020183608046</v>
      </c>
      <c r="L71" s="24">
        <v>5.8406123053855667</v>
      </c>
      <c r="M71" s="24">
        <v>0</v>
      </c>
      <c r="N71" s="24">
        <v>3.4453480854886553</v>
      </c>
      <c r="O71" s="24">
        <v>1.3465797426540569</v>
      </c>
      <c r="P71" s="9">
        <v>160</v>
      </c>
      <c r="Q71" s="24">
        <v>-0.1385739480977719</v>
      </c>
      <c r="R71" s="24">
        <v>0.13857394809775764</v>
      </c>
      <c r="S71" s="24">
        <v>0</v>
      </c>
      <c r="T71" s="24">
        <v>0</v>
      </c>
      <c r="U71" s="24">
        <v>0</v>
      </c>
      <c r="V71" s="24">
        <v>0</v>
      </c>
      <c r="W71" s="9">
        <v>160</v>
      </c>
      <c r="X71" s="24">
        <v>-1.2843976237877683</v>
      </c>
      <c r="Y71" s="24">
        <v>1.2843976237877663</v>
      </c>
      <c r="Z71" s="24">
        <v>0</v>
      </c>
      <c r="AA71" s="24">
        <v>0</v>
      </c>
      <c r="AB71" s="24">
        <v>0</v>
      </c>
      <c r="AC71" s="24">
        <v>0</v>
      </c>
      <c r="AD71" s="9">
        <v>160</v>
      </c>
      <c r="AE71" s="24">
        <v>-9.209453952730243</v>
      </c>
      <c r="AF71" s="24">
        <v>0</v>
      </c>
      <c r="AG71" s="24">
        <v>9.2094539527302377</v>
      </c>
      <c r="AH71" s="24">
        <v>0</v>
      </c>
      <c r="AI71" s="24">
        <v>0</v>
      </c>
      <c r="AJ71" s="24">
        <v>0</v>
      </c>
      <c r="AK71" s="9">
        <v>160</v>
      </c>
      <c r="AL71" s="24">
        <v>-33.333333333333329</v>
      </c>
      <c r="AM71" s="24">
        <v>33.333333333333329</v>
      </c>
      <c r="AN71" s="24">
        <v>0</v>
      </c>
      <c r="AO71" s="24">
        <v>0</v>
      </c>
      <c r="AP71" s="24">
        <v>0</v>
      </c>
      <c r="AQ71" s="24">
        <v>0</v>
      </c>
      <c r="AR71" s="9">
        <v>160</v>
      </c>
      <c r="AS71" s="6">
        <v>0</v>
      </c>
      <c r="AT71" s="6">
        <v>0</v>
      </c>
      <c r="AU71" s="6">
        <v>0</v>
      </c>
      <c r="AV71" s="6">
        <v>0</v>
      </c>
      <c r="AW71" s="6">
        <v>0</v>
      </c>
      <c r="AX71" s="6">
        <v>0</v>
      </c>
      <c r="AY71" s="9">
        <v>160</v>
      </c>
      <c r="AZ71" s="24">
        <v>0</v>
      </c>
      <c r="BA71" s="24">
        <v>0</v>
      </c>
      <c r="BB71" s="24">
        <v>0</v>
      </c>
      <c r="BC71" s="24">
        <v>0</v>
      </c>
      <c r="BD71" s="24">
        <v>0</v>
      </c>
      <c r="BE71" s="24">
        <v>0</v>
      </c>
      <c r="BF71" s="9">
        <v>160</v>
      </c>
      <c r="BG71" s="24">
        <v>-0.42252439118077234</v>
      </c>
      <c r="BH71" s="24">
        <v>0.42252439118076368</v>
      </c>
      <c r="BI71" s="24">
        <v>0</v>
      </c>
      <c r="BJ71" s="24">
        <v>0</v>
      </c>
      <c r="BK71" s="24">
        <v>0</v>
      </c>
      <c r="BL71" s="24">
        <v>0</v>
      </c>
      <c r="BM71" s="9">
        <v>160</v>
      </c>
      <c r="BN71" s="24">
        <v>-15.051666776830373</v>
      </c>
      <c r="BO71" s="24">
        <v>13.817833300284224</v>
      </c>
      <c r="BP71" s="24">
        <v>0</v>
      </c>
      <c r="BQ71" s="24">
        <v>1.2338334765461474</v>
      </c>
      <c r="BR71" s="24">
        <v>13.56115187168132</v>
      </c>
      <c r="BS71" s="24">
        <v>0</v>
      </c>
    </row>
    <row r="72" spans="3:71" x14ac:dyDescent="0.25">
      <c r="C72" s="10"/>
      <c r="D72" s="6"/>
      <c r="E72" s="6"/>
      <c r="F72" s="6"/>
      <c r="G72" s="6"/>
      <c r="H72" s="6"/>
      <c r="I72" s="9" t="s">
        <v>27</v>
      </c>
      <c r="J72" s="24">
        <v>7.4293036902545295E-2</v>
      </c>
      <c r="K72" s="24">
        <v>-5.5701824634698216</v>
      </c>
      <c r="L72" s="24">
        <v>5.7203040737699951</v>
      </c>
      <c r="M72" s="24">
        <v>-0.22441464720269988</v>
      </c>
      <c r="N72" s="24">
        <v>-5.6167909081967107</v>
      </c>
      <c r="O72" s="24">
        <v>2.4017323488945044</v>
      </c>
      <c r="P72" s="9" t="s">
        <v>27</v>
      </c>
      <c r="Q72" s="24">
        <v>-8.6648949411595955E-2</v>
      </c>
      <c r="R72" s="24">
        <v>2.2233422636105367</v>
      </c>
      <c r="S72" s="24">
        <v>-1.7956437932663789</v>
      </c>
      <c r="T72" s="24">
        <v>-0.34104952093253693</v>
      </c>
      <c r="U72" s="24">
        <v>2.3154371582427231</v>
      </c>
      <c r="V72" s="24">
        <v>0.83529069574639347</v>
      </c>
      <c r="W72" s="9" t="s">
        <v>27</v>
      </c>
      <c r="X72" s="24">
        <v>-9.8585145289583731E-2</v>
      </c>
      <c r="Y72" s="24">
        <v>-11.792702406200259</v>
      </c>
      <c r="Z72" s="24">
        <v>11.558522397717752</v>
      </c>
      <c r="AA72" s="24">
        <v>0.33276515377210769</v>
      </c>
      <c r="AB72" s="24">
        <v>-11.677016491043958</v>
      </c>
      <c r="AC72" s="24">
        <v>-1.4264820973447354</v>
      </c>
      <c r="AD72" s="9" t="s">
        <v>27</v>
      </c>
      <c r="AE72" s="24">
        <v>0.284731455478691</v>
      </c>
      <c r="AF72" s="24">
        <v>-3.926833006939054</v>
      </c>
      <c r="AG72" s="24">
        <v>1.4488334788905775</v>
      </c>
      <c r="AH72" s="24">
        <v>2.193268072569805</v>
      </c>
      <c r="AI72" s="24">
        <v>-4.0162082125061591</v>
      </c>
      <c r="AJ72" s="24">
        <v>3.1198357623947333</v>
      </c>
      <c r="AK72" s="9" t="s">
        <v>27</v>
      </c>
      <c r="AL72" s="24">
        <v>5.098603712234423E-2</v>
      </c>
      <c r="AM72" s="24">
        <v>-14.571332331675409</v>
      </c>
      <c r="AN72" s="24">
        <v>14.979493467122325</v>
      </c>
      <c r="AO72" s="24">
        <v>-0.45914717256926296</v>
      </c>
      <c r="AP72" s="24">
        <v>-14.505103416864898</v>
      </c>
      <c r="AQ72" s="24">
        <v>-3.7386080940689101</v>
      </c>
      <c r="AR72" s="9" t="s">
        <v>27</v>
      </c>
      <c r="AS72" s="24">
        <v>-0.22733943338606014</v>
      </c>
      <c r="AT72" s="24">
        <v>-16.113717779308843</v>
      </c>
      <c r="AU72" s="24">
        <v>17.281444279658032</v>
      </c>
      <c r="AV72" s="24">
        <v>-0.94038706696310881</v>
      </c>
      <c r="AW72" s="24">
        <v>-15.962592982380285</v>
      </c>
      <c r="AX72" s="24">
        <v>-3.7397525546577608</v>
      </c>
      <c r="AY72" s="9" t="s">
        <v>27</v>
      </c>
      <c r="AZ72" s="24">
        <v>9.2444705368382341</v>
      </c>
      <c r="BA72" s="24">
        <v>5.6499854913199883</v>
      </c>
      <c r="BB72" s="24">
        <v>-17.673576467472351</v>
      </c>
      <c r="BC72" s="24">
        <v>2.7791204393141324</v>
      </c>
      <c r="BD72" s="24">
        <v>4.9345162857236318</v>
      </c>
      <c r="BE72" s="24">
        <v>-0.54086857224010521</v>
      </c>
      <c r="BF72" s="9" t="s">
        <v>27</v>
      </c>
      <c r="BG72" s="24">
        <v>2.2472056241763916</v>
      </c>
      <c r="BH72" s="24">
        <v>-4.2544407358928673</v>
      </c>
      <c r="BI72" s="24">
        <v>1.7128789549120995</v>
      </c>
      <c r="BJ72" s="24">
        <v>0.29435615680438576</v>
      </c>
      <c r="BK72" s="24">
        <v>-4.4447151233501163</v>
      </c>
      <c r="BL72" s="24">
        <v>-1.4233345099889712</v>
      </c>
      <c r="BM72" s="9" t="s">
        <v>27</v>
      </c>
      <c r="BN72" s="24">
        <v>0.82813951363289151</v>
      </c>
      <c r="BO72" s="24">
        <v>-2.8149774378152923</v>
      </c>
      <c r="BP72" s="24">
        <v>2.6635589753221751</v>
      </c>
      <c r="BQ72" s="24">
        <v>-0.67672105113976078</v>
      </c>
      <c r="BR72" s="24">
        <v>-2.8757950974728832</v>
      </c>
      <c r="BS72" s="24">
        <v>-0.14788390235648707</v>
      </c>
    </row>
    <row r="73" spans="3:71" x14ac:dyDescent="0.25">
      <c r="C73" s="10"/>
      <c r="D73" s="6"/>
      <c r="E73" s="6"/>
      <c r="F73" s="6"/>
      <c r="G73" s="6"/>
      <c r="H73" s="6"/>
      <c r="I73" s="9" t="s">
        <v>28</v>
      </c>
      <c r="J73" s="6">
        <v>0</v>
      </c>
      <c r="K73" s="6">
        <v>0</v>
      </c>
      <c r="L73" s="6">
        <v>0</v>
      </c>
      <c r="M73" s="6">
        <v>0</v>
      </c>
      <c r="N73" s="6">
        <v>0</v>
      </c>
      <c r="O73" s="6">
        <v>0</v>
      </c>
      <c r="P73" s="9" t="s">
        <v>28</v>
      </c>
      <c r="Q73" s="6">
        <v>0</v>
      </c>
      <c r="R73" s="6">
        <v>0</v>
      </c>
      <c r="S73" s="6">
        <v>0</v>
      </c>
      <c r="T73" s="6">
        <v>0</v>
      </c>
      <c r="U73" s="6">
        <v>0</v>
      </c>
      <c r="V73" s="6">
        <v>0</v>
      </c>
      <c r="W73" s="9" t="s">
        <v>28</v>
      </c>
      <c r="X73" s="6">
        <v>0</v>
      </c>
      <c r="Y73" s="6">
        <v>0</v>
      </c>
      <c r="Z73" s="6">
        <v>0</v>
      </c>
      <c r="AA73" s="6">
        <v>0</v>
      </c>
      <c r="AB73" s="6">
        <v>0</v>
      </c>
      <c r="AC73" s="6">
        <v>0</v>
      </c>
      <c r="AD73" s="9" t="s">
        <v>28</v>
      </c>
      <c r="AE73" s="6">
        <v>0</v>
      </c>
      <c r="AF73" s="6">
        <v>0</v>
      </c>
      <c r="AG73" s="6">
        <v>0</v>
      </c>
      <c r="AH73" s="6">
        <v>0</v>
      </c>
      <c r="AI73" s="6">
        <v>0</v>
      </c>
      <c r="AJ73" s="6">
        <v>0</v>
      </c>
      <c r="AK73" s="9" t="s">
        <v>28</v>
      </c>
      <c r="AL73" s="6">
        <v>0</v>
      </c>
      <c r="AM73" s="6">
        <v>0</v>
      </c>
      <c r="AN73" s="6">
        <v>0</v>
      </c>
      <c r="AO73" s="6">
        <v>0</v>
      </c>
      <c r="AP73" s="6">
        <v>0</v>
      </c>
      <c r="AQ73" s="6">
        <v>0</v>
      </c>
      <c r="AR73" s="9" t="s">
        <v>28</v>
      </c>
      <c r="AS73" s="6">
        <v>0</v>
      </c>
      <c r="AT73" s="6">
        <v>0</v>
      </c>
      <c r="AU73" s="6">
        <v>0</v>
      </c>
      <c r="AV73" s="6">
        <v>0</v>
      </c>
      <c r="AW73" s="6">
        <v>0</v>
      </c>
      <c r="AX73" s="6">
        <v>0</v>
      </c>
      <c r="AY73" s="9" t="s">
        <v>28</v>
      </c>
      <c r="AZ73" s="6">
        <v>0</v>
      </c>
      <c r="BA73" s="6">
        <v>0</v>
      </c>
      <c r="BB73" s="6">
        <v>0</v>
      </c>
      <c r="BC73" s="6">
        <v>0</v>
      </c>
      <c r="BD73" s="6">
        <v>0</v>
      </c>
      <c r="BE73" s="6">
        <v>0</v>
      </c>
      <c r="BF73" s="9" t="s">
        <v>28</v>
      </c>
      <c r="BG73" s="6">
        <v>0</v>
      </c>
      <c r="BH73" s="6">
        <v>0</v>
      </c>
      <c r="BI73" s="6">
        <v>0</v>
      </c>
      <c r="BJ73" s="6">
        <v>0</v>
      </c>
      <c r="BK73" s="6">
        <v>0</v>
      </c>
      <c r="BL73" s="6">
        <v>0</v>
      </c>
      <c r="BM73" s="9" t="s">
        <v>28</v>
      </c>
      <c r="BN73" s="6">
        <v>0</v>
      </c>
      <c r="BO73" s="6">
        <v>0</v>
      </c>
      <c r="BP73" s="6">
        <v>0</v>
      </c>
      <c r="BQ73" s="6">
        <v>0</v>
      </c>
      <c r="BR73" s="6">
        <v>0</v>
      </c>
      <c r="BS73" s="6">
        <v>0</v>
      </c>
    </row>
    <row r="74" spans="3:71" x14ac:dyDescent="0.25">
      <c r="C74" s="10"/>
      <c r="D74" s="6"/>
      <c r="E74" s="6"/>
      <c r="F74" s="6"/>
      <c r="G74" s="6"/>
      <c r="H74" s="6"/>
      <c r="I74" s="9">
        <v>197</v>
      </c>
      <c r="J74" s="24">
        <v>12.969508387562747</v>
      </c>
      <c r="K74" s="24">
        <v>-3.2129142252392882</v>
      </c>
      <c r="L74" s="24">
        <v>-10.004476232550882</v>
      </c>
      <c r="M74" s="24">
        <v>0.24788207022741915</v>
      </c>
      <c r="N74" s="24">
        <v>-2.2430053399871923</v>
      </c>
      <c r="O74" s="24">
        <v>-4.2088101584111381</v>
      </c>
      <c r="P74" s="9">
        <v>197</v>
      </c>
      <c r="Q74" s="24">
        <v>-4.3003323912602713</v>
      </c>
      <c r="R74" s="24">
        <v>7.8925911440046974</v>
      </c>
      <c r="S74" s="24">
        <v>-18.026038754122499</v>
      </c>
      <c r="T74" s="24">
        <v>14.433780001378071</v>
      </c>
      <c r="U74" s="24">
        <v>8.7577261080159872</v>
      </c>
      <c r="V74" s="24">
        <v>-7.6188479077575986</v>
      </c>
      <c r="W74" s="9">
        <v>197</v>
      </c>
      <c r="X74" s="24">
        <v>-1.1166115093423556</v>
      </c>
      <c r="Y74" s="24">
        <v>-19.669105841763407</v>
      </c>
      <c r="Z74" s="24">
        <v>18.455983095858791</v>
      </c>
      <c r="AA74" s="24">
        <v>2.3297342552469718</v>
      </c>
      <c r="AB74" s="24">
        <v>-19.845705787682199</v>
      </c>
      <c r="AC74" s="24">
        <v>-13.816864529367479</v>
      </c>
      <c r="AD74" s="9">
        <v>197</v>
      </c>
      <c r="AE74" s="24">
        <v>5.025809488654847</v>
      </c>
      <c r="AF74" s="24">
        <v>-7.4148455986772746</v>
      </c>
      <c r="AG74" s="24">
        <v>1.5201725552822154</v>
      </c>
      <c r="AH74" s="24">
        <v>0.86886355474022325</v>
      </c>
      <c r="AI74" s="24">
        <v>-8.715809155657162</v>
      </c>
      <c r="AJ74" s="24">
        <v>-6.4375891176318181</v>
      </c>
      <c r="AK74" s="9">
        <v>197</v>
      </c>
      <c r="AL74" s="24">
        <v>10.82653956516949</v>
      </c>
      <c r="AM74" s="24">
        <v>13.424500567135844</v>
      </c>
      <c r="AN74" s="24">
        <v>-22.010274987688234</v>
      </c>
      <c r="AO74" s="24">
        <v>-2.2407651446171002</v>
      </c>
      <c r="AP74" s="24">
        <v>11.907081803218574</v>
      </c>
      <c r="AQ74" s="24">
        <v>-11.354998462231054</v>
      </c>
      <c r="AR74" s="9">
        <v>197</v>
      </c>
      <c r="AS74" s="24">
        <v>0.24895934942492914</v>
      </c>
      <c r="AT74" s="24">
        <v>2.4426234046085966</v>
      </c>
      <c r="AU74" s="24">
        <v>0.48699174626223396</v>
      </c>
      <c r="AV74" s="24">
        <v>-3.1785745002957619</v>
      </c>
      <c r="AW74" s="24">
        <v>-10.108082532639493</v>
      </c>
      <c r="AX74" s="24">
        <v>1.249965542987951</v>
      </c>
      <c r="AY74" s="9">
        <v>197</v>
      </c>
      <c r="AZ74" s="24">
        <v>14.849178987542512</v>
      </c>
      <c r="BA74" s="24">
        <v>-12.986066608485409</v>
      </c>
      <c r="BB74" s="24">
        <v>-0.3223588586743773</v>
      </c>
      <c r="BC74" s="24">
        <v>-1.540753520382723</v>
      </c>
      <c r="BD74" s="24">
        <v>-13.21768976569987</v>
      </c>
      <c r="BE74" s="24">
        <v>-10.501888101387472</v>
      </c>
      <c r="BF74" s="9">
        <v>197</v>
      </c>
      <c r="BG74" s="24">
        <v>21.894795234069758</v>
      </c>
      <c r="BH74" s="24">
        <v>-4.210683892504079</v>
      </c>
      <c r="BI74" s="24">
        <v>-16.050200890853883</v>
      </c>
      <c r="BJ74" s="24">
        <v>-1.633910450711799</v>
      </c>
      <c r="BK74" s="24">
        <v>-6.5768040681944271</v>
      </c>
      <c r="BL74" s="24">
        <v>-9.35105412348112</v>
      </c>
      <c r="BM74" s="9">
        <v>197</v>
      </c>
      <c r="BN74" s="24">
        <v>-3.4583223669738139</v>
      </c>
      <c r="BO74" s="24">
        <v>10.209841769600629</v>
      </c>
      <c r="BP74" s="24">
        <v>-5.0882411103594833</v>
      </c>
      <c r="BQ74" s="24">
        <v>-1.6632782922673404</v>
      </c>
      <c r="BR74" s="24">
        <v>8.7692310785490264</v>
      </c>
      <c r="BS74" s="24">
        <v>-1.5332968165207301</v>
      </c>
    </row>
    <row r="75" spans="3:71" x14ac:dyDescent="0.25">
      <c r="C75" s="10"/>
      <c r="D75" s="6"/>
      <c r="E75" s="6"/>
      <c r="F75" s="6"/>
      <c r="G75" s="6"/>
      <c r="H75" s="6"/>
      <c r="I75" s="9">
        <v>234</v>
      </c>
      <c r="J75" s="24">
        <v>2.5142673258989987</v>
      </c>
      <c r="K75" s="24">
        <v>-2.2321113230204137</v>
      </c>
      <c r="L75" s="24">
        <v>-0.2148494342012908</v>
      </c>
      <c r="M75" s="24">
        <v>-6.730656867730761E-2</v>
      </c>
      <c r="N75" s="24">
        <v>-2.2321113230204137</v>
      </c>
      <c r="O75" s="24">
        <v>0</v>
      </c>
      <c r="P75" s="9">
        <v>234</v>
      </c>
      <c r="Q75" s="24">
        <v>2.0058394344356003</v>
      </c>
      <c r="R75" s="24">
        <v>-2.176351900115844</v>
      </c>
      <c r="S75" s="24">
        <v>-0.2148494342012908</v>
      </c>
      <c r="T75" s="24">
        <v>0.38536189988151698</v>
      </c>
      <c r="U75" s="24">
        <v>-2.176351900115844</v>
      </c>
      <c r="V75" s="24">
        <v>0</v>
      </c>
      <c r="W75" s="9">
        <v>234</v>
      </c>
      <c r="X75" s="24">
        <v>2.8090895112684535</v>
      </c>
      <c r="Y75" s="24">
        <v>-2.2321113230204137</v>
      </c>
      <c r="Z75" s="24">
        <v>-0.2148494342012908</v>
      </c>
      <c r="AA75" s="24">
        <v>-0.36212875404675665</v>
      </c>
      <c r="AB75" s="24">
        <v>-2.2321113230204137</v>
      </c>
      <c r="AC75" s="24">
        <v>0</v>
      </c>
      <c r="AD75" s="9">
        <v>234</v>
      </c>
      <c r="AE75" s="24">
        <v>2.3271356763351747</v>
      </c>
      <c r="AF75" s="24">
        <v>-1.9906416102215334</v>
      </c>
      <c r="AG75" s="24">
        <v>-0.2148494342012908</v>
      </c>
      <c r="AH75" s="24">
        <v>-0.12164463191236149</v>
      </c>
      <c r="AI75" s="24">
        <v>-1.9906416102215334</v>
      </c>
      <c r="AJ75" s="24">
        <v>0.24146971279888038</v>
      </c>
      <c r="AK75" s="9">
        <v>234</v>
      </c>
      <c r="AL75" s="24">
        <v>2.8090895112684535</v>
      </c>
      <c r="AM75" s="24">
        <v>-2.2321113230204137</v>
      </c>
      <c r="AN75" s="24">
        <v>-0.2148494342012908</v>
      </c>
      <c r="AO75" s="24">
        <v>-0.36212875404675665</v>
      </c>
      <c r="AP75" s="24">
        <v>-2.2321113230204137</v>
      </c>
      <c r="AQ75" s="24">
        <v>0</v>
      </c>
      <c r="AR75" s="9">
        <v>234</v>
      </c>
      <c r="AS75" s="24">
        <v>2.8090895112684535</v>
      </c>
      <c r="AT75" s="24">
        <v>-2.2321113230204137</v>
      </c>
      <c r="AU75" s="24">
        <v>-0.2148494342012908</v>
      </c>
      <c r="AV75" s="24">
        <v>-0.36212875404675665</v>
      </c>
      <c r="AW75" s="24">
        <v>-2.2321113230204137</v>
      </c>
      <c r="AX75" s="24">
        <v>0</v>
      </c>
      <c r="AY75" s="9">
        <v>234</v>
      </c>
      <c r="AZ75" s="24">
        <v>2.8090895112684535</v>
      </c>
      <c r="BA75" s="24">
        <v>-2.2321113230204137</v>
      </c>
      <c r="BB75" s="24">
        <v>-0.2148494342012908</v>
      </c>
      <c r="BC75" s="24">
        <v>-0.36212875404675665</v>
      </c>
      <c r="BD75" s="24">
        <v>-2.2321113230204137</v>
      </c>
      <c r="BE75" s="24">
        <v>0</v>
      </c>
      <c r="BF75" s="9">
        <v>234</v>
      </c>
      <c r="BG75" s="24">
        <v>-0.16380687491637502</v>
      </c>
      <c r="BH75" s="24">
        <v>0.6585518765173024</v>
      </c>
      <c r="BI75" s="24">
        <v>-0.2148494342012908</v>
      </c>
      <c r="BJ75" s="24">
        <v>-0.27989556739964816</v>
      </c>
      <c r="BK75" s="24">
        <v>0.65855187651730196</v>
      </c>
      <c r="BL75" s="24">
        <v>0.28476019024758858</v>
      </c>
      <c r="BM75" s="9">
        <v>234</v>
      </c>
      <c r="BN75" s="24">
        <v>2.8090895112684535</v>
      </c>
      <c r="BO75" s="24">
        <v>-2.2321113230204137</v>
      </c>
      <c r="BP75" s="24">
        <v>-0.2148494342012908</v>
      </c>
      <c r="BQ75" s="24">
        <v>-0.36212875404675665</v>
      </c>
      <c r="BR75" s="24">
        <v>-2.2321113230204137</v>
      </c>
      <c r="BS75" s="24">
        <v>0</v>
      </c>
    </row>
    <row r="76" spans="3:71" x14ac:dyDescent="0.25">
      <c r="C76" s="10"/>
      <c r="D76" s="6"/>
      <c r="E76" s="6"/>
      <c r="F76" s="6"/>
      <c r="G76" s="6"/>
      <c r="H76" s="6"/>
      <c r="I76" s="9">
        <v>262</v>
      </c>
      <c r="J76" s="24">
        <v>-9.6638736646849424</v>
      </c>
      <c r="K76" s="24">
        <v>7.6952490423483866</v>
      </c>
      <c r="L76" s="24">
        <v>0.29589349709055579</v>
      </c>
      <c r="M76" s="24">
        <v>1.6727311252459871</v>
      </c>
      <c r="N76" s="24">
        <v>9.9345885887301257</v>
      </c>
      <c r="O76" s="24">
        <v>-0.23095213835304262</v>
      </c>
      <c r="P76" s="9">
        <v>262</v>
      </c>
      <c r="Q76" s="24">
        <v>-1.5421686587055206</v>
      </c>
      <c r="R76" s="24">
        <v>-1.1328423316729161</v>
      </c>
      <c r="S76" s="24">
        <v>1.9663084839132376E-2</v>
      </c>
      <c r="T76" s="24">
        <v>2.6553479055393172</v>
      </c>
      <c r="U76" s="24">
        <v>1.4889755103965983</v>
      </c>
      <c r="V76" s="24">
        <v>-1.1937907798538361</v>
      </c>
      <c r="W76" s="9">
        <v>262</v>
      </c>
      <c r="X76" s="24">
        <v>2.2670024141666261</v>
      </c>
      <c r="Y76" s="24">
        <v>-2.8545492397639856</v>
      </c>
      <c r="Z76" s="24">
        <v>0</v>
      </c>
      <c r="AA76" s="24">
        <v>0.58754682559736005</v>
      </c>
      <c r="AB76" s="24">
        <v>-0.29334613389190317</v>
      </c>
      <c r="AC76" s="24">
        <v>-1.3086231953143692</v>
      </c>
      <c r="AD76" s="9">
        <v>262</v>
      </c>
      <c r="AE76" s="24">
        <v>-1.6555866600493232</v>
      </c>
      <c r="AF76" s="24">
        <v>0.74798287843008548</v>
      </c>
      <c r="AG76" s="24">
        <v>0</v>
      </c>
      <c r="AH76" s="24">
        <v>0.90760378161923827</v>
      </c>
      <c r="AI76" s="24">
        <v>3.4618395598428435</v>
      </c>
      <c r="AJ76" s="24">
        <v>-0.95577486667941081</v>
      </c>
      <c r="AK76" s="9">
        <v>262</v>
      </c>
      <c r="AL76" s="24">
        <v>0.99634500971285433</v>
      </c>
      <c r="AM76" s="24">
        <v>-0.74955761106017382</v>
      </c>
      <c r="AN76" s="24">
        <v>7.3005490012848964E-2</v>
      </c>
      <c r="AO76" s="24">
        <v>-0.31979288866552902</v>
      </c>
      <c r="AP76" s="24">
        <v>1.8116454948119085</v>
      </c>
      <c r="AQ76" s="24">
        <v>-1.3086231953143692</v>
      </c>
      <c r="AR76" s="9">
        <v>262</v>
      </c>
      <c r="AS76" s="24">
        <v>2.0018174343377098</v>
      </c>
      <c r="AT76" s="24">
        <v>-2.1488293600438348</v>
      </c>
      <c r="AU76" s="24">
        <v>0</v>
      </c>
      <c r="AV76" s="24">
        <v>0.14701192570611255</v>
      </c>
      <c r="AW76" s="24">
        <v>0.41237374582824765</v>
      </c>
      <c r="AX76" s="24">
        <v>-1.3086231953143692</v>
      </c>
      <c r="AY76" s="9">
        <v>262</v>
      </c>
      <c r="AZ76" s="24">
        <v>3.3617228861291579</v>
      </c>
      <c r="BA76" s="24">
        <v>-2.8545492397639856</v>
      </c>
      <c r="BB76" s="24">
        <v>0</v>
      </c>
      <c r="BC76" s="24">
        <v>-0.5071736463651747</v>
      </c>
      <c r="BD76" s="24">
        <v>-0.29334613389190317</v>
      </c>
      <c r="BE76" s="24">
        <v>-1.3086231953143692</v>
      </c>
      <c r="BF76" s="9">
        <v>262</v>
      </c>
      <c r="BG76" s="24">
        <v>3.3617228861291579</v>
      </c>
      <c r="BH76" s="24">
        <v>-2.8545492397639856</v>
      </c>
      <c r="BI76" s="24">
        <v>0</v>
      </c>
      <c r="BJ76" s="24">
        <v>-0.5071736463651747</v>
      </c>
      <c r="BK76" s="24">
        <v>-0.29334613389190317</v>
      </c>
      <c r="BL76" s="24">
        <v>-1.3086231953143692</v>
      </c>
      <c r="BM76" s="9">
        <v>262</v>
      </c>
      <c r="BN76" s="24">
        <v>3.3617228861291579</v>
      </c>
      <c r="BO76" s="24">
        <v>-2.8545492397639856</v>
      </c>
      <c r="BP76" s="24">
        <v>0</v>
      </c>
      <c r="BQ76" s="24">
        <v>-0.5071736463651747</v>
      </c>
      <c r="BR76" s="24">
        <v>-0.29334613389190317</v>
      </c>
      <c r="BS76" s="24">
        <v>-1.3086231953143692</v>
      </c>
    </row>
    <row r="77" spans="3:71" x14ac:dyDescent="0.25">
      <c r="C77" s="10"/>
      <c r="D77" s="6"/>
      <c r="E77" s="6"/>
      <c r="F77" s="6"/>
      <c r="G77" s="6"/>
      <c r="H77" s="6"/>
      <c r="I77" s="9">
        <v>276</v>
      </c>
      <c r="J77" s="24">
        <v>47.076596140377312</v>
      </c>
      <c r="K77" s="24">
        <v>-48.771756951150216</v>
      </c>
      <c r="L77" s="24">
        <v>2.0637377285891361E-2</v>
      </c>
      <c r="M77" s="24">
        <v>1.6745234334870247</v>
      </c>
      <c r="N77" s="24">
        <v>-23.389083842020842</v>
      </c>
      <c r="O77" s="24">
        <v>-24.443862329410329</v>
      </c>
      <c r="P77" s="9">
        <v>276</v>
      </c>
      <c r="Q77" s="24">
        <v>9.4522991047107112</v>
      </c>
      <c r="R77" s="24">
        <v>-3.1779131205630833</v>
      </c>
      <c r="S77" s="24">
        <v>0.12468085423133324</v>
      </c>
      <c r="T77" s="24">
        <v>-6.3990668383789542</v>
      </c>
      <c r="U77" s="24">
        <v>-7.0041407368514292</v>
      </c>
      <c r="V77" s="24">
        <v>-19.484634400796139</v>
      </c>
      <c r="W77" s="9">
        <v>276</v>
      </c>
      <c r="X77" s="24">
        <v>37.089693135620685</v>
      </c>
      <c r="Y77" s="24">
        <v>-30.597703715531775</v>
      </c>
      <c r="Z77" s="24">
        <v>0</v>
      </c>
      <c r="AA77" s="24">
        <v>-6.4919894200889035</v>
      </c>
      <c r="AB77" s="24">
        <v>-16.044582975032856</v>
      </c>
      <c r="AC77" s="24">
        <v>-23.536123795024722</v>
      </c>
      <c r="AD77" s="9">
        <v>276</v>
      </c>
      <c r="AE77" s="24">
        <v>15.956671521162527</v>
      </c>
      <c r="AF77" s="24">
        <v>-13.041542802967065</v>
      </c>
      <c r="AG77" s="24">
        <v>0</v>
      </c>
      <c r="AH77" s="24">
        <v>-2.9151287181954553</v>
      </c>
      <c r="AI77" s="24">
        <v>-12.498458927521046</v>
      </c>
      <c r="AJ77" s="24">
        <v>-22.362722135827095</v>
      </c>
      <c r="AK77" s="9">
        <v>276</v>
      </c>
      <c r="AL77" s="24">
        <v>62.791381866057016</v>
      </c>
      <c r="AM77" s="24">
        <v>-54.519499842479568</v>
      </c>
      <c r="AN77" s="24">
        <v>0</v>
      </c>
      <c r="AO77" s="24">
        <v>-8.2718820235774384</v>
      </c>
      <c r="AP77" s="24">
        <v>9.4450806260689646</v>
      </c>
      <c r="AQ77" s="24">
        <v>-26.441602734937735</v>
      </c>
      <c r="AR77" s="9">
        <v>276</v>
      </c>
      <c r="AS77" s="24">
        <v>18.583760021218858</v>
      </c>
      <c r="AT77" s="24">
        <v>-10.31187799764141</v>
      </c>
      <c r="AU77" s="24">
        <v>0</v>
      </c>
      <c r="AV77" s="24">
        <v>-8.2718820235774384</v>
      </c>
      <c r="AW77" s="24">
        <v>-22.614686722507052</v>
      </c>
      <c r="AX77" s="24">
        <v>-23.583600328198866</v>
      </c>
      <c r="AY77" s="9">
        <v>276</v>
      </c>
      <c r="AZ77" s="24">
        <v>-20.222758129477516</v>
      </c>
      <c r="BA77" s="24">
        <v>28.494640153054952</v>
      </c>
      <c r="BB77" s="24">
        <v>0</v>
      </c>
      <c r="BC77" s="24">
        <v>-8.2718820235774384</v>
      </c>
      <c r="BD77" s="24">
        <v>40.42188804532195</v>
      </c>
      <c r="BE77" s="24">
        <v>33.696990785847703</v>
      </c>
      <c r="BF77" s="9">
        <v>276</v>
      </c>
      <c r="BG77" s="24">
        <v>62.791381866057016</v>
      </c>
      <c r="BH77" s="24">
        <v>-54.519499842479568</v>
      </c>
      <c r="BI77" s="24">
        <v>0</v>
      </c>
      <c r="BJ77" s="24">
        <v>-8.2718820235774384</v>
      </c>
      <c r="BK77" s="24">
        <v>-23.888252707264371</v>
      </c>
      <c r="BL77" s="24">
        <v>-26.441602734937735</v>
      </c>
      <c r="BM77" s="9">
        <v>276</v>
      </c>
      <c r="BN77" s="24">
        <v>57.521903535956092</v>
      </c>
      <c r="BO77" s="24">
        <v>-49.63529142057898</v>
      </c>
      <c r="BP77" s="24">
        <v>3.1310912955661983E-2</v>
      </c>
      <c r="BQ77" s="24">
        <v>-7.9179230283327531</v>
      </c>
      <c r="BR77" s="24">
        <v>-19.179855796607786</v>
      </c>
      <c r="BS77" s="24">
        <v>-22.16450262527604</v>
      </c>
    </row>
    <row r="78" spans="3:71" x14ac:dyDescent="0.25">
      <c r="C78" s="10"/>
      <c r="D78" s="6"/>
      <c r="E78" s="6"/>
      <c r="F78" s="6"/>
      <c r="G78" s="6"/>
      <c r="H78" s="6"/>
      <c r="I78" s="9">
        <v>295</v>
      </c>
      <c r="J78" s="24">
        <v>-2.5677782773243223</v>
      </c>
      <c r="K78" s="24">
        <v>2.9529117393119813</v>
      </c>
      <c r="L78" s="24">
        <v>0</v>
      </c>
      <c r="M78" s="24">
        <v>-0.38513346198765613</v>
      </c>
      <c r="N78" s="24">
        <v>-4.5485632225920634E-2</v>
      </c>
      <c r="O78" s="24">
        <v>0</v>
      </c>
      <c r="P78" s="9">
        <v>295</v>
      </c>
      <c r="Q78" s="24">
        <v>0.1905126180269292</v>
      </c>
      <c r="R78" s="24">
        <v>-4.5485632225920634E-2</v>
      </c>
      <c r="S78" s="24">
        <v>0</v>
      </c>
      <c r="T78" s="24">
        <v>-0.14502698580100176</v>
      </c>
      <c r="U78" s="24">
        <v>-4.5485632225920634E-2</v>
      </c>
      <c r="V78" s="24">
        <v>0</v>
      </c>
      <c r="W78" s="9">
        <v>295</v>
      </c>
      <c r="X78" s="24">
        <v>0.4306190942135828</v>
      </c>
      <c r="Y78" s="24">
        <v>-4.5485632225920634E-2</v>
      </c>
      <c r="Z78" s="24">
        <v>0</v>
      </c>
      <c r="AA78" s="24">
        <v>-0.38513346198765613</v>
      </c>
      <c r="AB78" s="24">
        <v>-4.5485632225920634E-2</v>
      </c>
      <c r="AC78" s="24">
        <v>0</v>
      </c>
      <c r="AD78" s="9">
        <v>295</v>
      </c>
      <c r="AE78" s="24">
        <v>0.4306190942135828</v>
      </c>
      <c r="AF78" s="24">
        <v>-4.5485632225920634E-2</v>
      </c>
      <c r="AG78" s="24">
        <v>0</v>
      </c>
      <c r="AH78" s="24">
        <v>-0.38513346198765613</v>
      </c>
      <c r="AI78" s="24">
        <v>-4.5485632225920634E-2</v>
      </c>
      <c r="AJ78" s="24">
        <v>0</v>
      </c>
      <c r="AK78" s="9">
        <v>295</v>
      </c>
      <c r="AL78" s="24">
        <v>0.4306190942135828</v>
      </c>
      <c r="AM78" s="24">
        <v>-4.5485632225920634E-2</v>
      </c>
      <c r="AN78" s="24">
        <v>0</v>
      </c>
      <c r="AO78" s="24">
        <v>-0.38513346198765613</v>
      </c>
      <c r="AP78" s="24">
        <v>-4.5485632225920634E-2</v>
      </c>
      <c r="AQ78" s="24">
        <v>0</v>
      </c>
      <c r="AR78" s="9">
        <v>295</v>
      </c>
      <c r="AS78" s="24">
        <v>-14.073664871514694</v>
      </c>
      <c r="AT78" s="24">
        <v>14.458798333502354</v>
      </c>
      <c r="AU78" s="24">
        <v>0</v>
      </c>
      <c r="AV78" s="24">
        <v>-0.38513346198765613</v>
      </c>
      <c r="AW78" s="24">
        <v>14.458798333502354</v>
      </c>
      <c r="AX78" s="24">
        <v>0</v>
      </c>
      <c r="AY78" s="9">
        <v>295</v>
      </c>
      <c r="AZ78" s="24">
        <v>0.4306190942135828</v>
      </c>
      <c r="BA78" s="24">
        <v>-4.5485632225920634E-2</v>
      </c>
      <c r="BB78" s="24">
        <v>0</v>
      </c>
      <c r="BC78" s="24">
        <v>-0.38513346198765613</v>
      </c>
      <c r="BD78" s="24">
        <v>-4.5485632225920634E-2</v>
      </c>
      <c r="BE78" s="24">
        <v>0</v>
      </c>
      <c r="BF78" s="9">
        <v>295</v>
      </c>
      <c r="BG78" s="24">
        <v>0.4306190942135828</v>
      </c>
      <c r="BH78" s="24">
        <v>-4.5485632225920634E-2</v>
      </c>
      <c r="BI78" s="24">
        <v>0</v>
      </c>
      <c r="BJ78" s="24">
        <v>-0.38513346198765613</v>
      </c>
      <c r="BK78" s="24">
        <v>-4.5485632225920634E-2</v>
      </c>
      <c r="BL78" s="24">
        <v>0</v>
      </c>
      <c r="BM78" s="9">
        <v>295</v>
      </c>
      <c r="BN78" s="24">
        <v>-2.1576259817890104</v>
      </c>
      <c r="BO78" s="24">
        <v>7.7880280613676384E-2</v>
      </c>
      <c r="BP78" s="24">
        <v>0</v>
      </c>
      <c r="BQ78" s="24">
        <v>2.0797457011753364</v>
      </c>
      <c r="BR78" s="24">
        <v>7.7880280613676384E-2</v>
      </c>
      <c r="BS78" s="24">
        <v>0</v>
      </c>
    </row>
    <row r="79" spans="3:71" x14ac:dyDescent="0.25">
      <c r="C79" s="10"/>
      <c r="D79" s="6"/>
      <c r="E79" s="6"/>
      <c r="F79" s="6"/>
      <c r="G79" s="6"/>
      <c r="H79" s="6"/>
      <c r="I79" s="9">
        <v>301</v>
      </c>
      <c r="J79" s="24">
        <v>-42.846019509605696</v>
      </c>
      <c r="K79" s="24">
        <v>37.110897684276999</v>
      </c>
      <c r="L79" s="24">
        <v>0</v>
      </c>
      <c r="M79" s="24">
        <v>5.7351218253287071</v>
      </c>
      <c r="N79" s="24">
        <v>51.936371700525569</v>
      </c>
      <c r="O79" s="24">
        <v>13.82635922233411</v>
      </c>
      <c r="P79" s="9">
        <v>301</v>
      </c>
      <c r="Q79" s="24">
        <v>-44.956733577042357</v>
      </c>
      <c r="R79" s="24">
        <v>42.915040045987119</v>
      </c>
      <c r="S79" s="24">
        <v>0</v>
      </c>
      <c r="T79" s="24">
        <v>2.0416935310552335</v>
      </c>
      <c r="U79" s="24">
        <v>51.912698646854835</v>
      </c>
      <c r="V79" s="24">
        <v>2.5539182650133512</v>
      </c>
      <c r="W79" s="9">
        <v>301</v>
      </c>
      <c r="X79" s="24">
        <v>-98.755995314421654</v>
      </c>
      <c r="Y79" s="24">
        <v>98.755995314421654</v>
      </c>
      <c r="Z79" s="24">
        <v>0</v>
      </c>
      <c r="AA79" s="24">
        <v>0</v>
      </c>
      <c r="AB79" s="24">
        <v>0</v>
      </c>
      <c r="AC79" s="24">
        <v>0.63021924749006952</v>
      </c>
      <c r="AD79" s="9">
        <v>301</v>
      </c>
      <c r="AE79" s="24">
        <v>0.4306190942135828</v>
      </c>
      <c r="AF79" s="24">
        <v>-4.5485632225920634E-2</v>
      </c>
      <c r="AG79" s="24">
        <v>0</v>
      </c>
      <c r="AH79" s="24">
        <v>-0.38513346198765613</v>
      </c>
      <c r="AI79" s="24">
        <v>-4.5485632225920634E-2</v>
      </c>
      <c r="AJ79" s="24">
        <v>0</v>
      </c>
      <c r="AK79" s="9">
        <v>301</v>
      </c>
      <c r="AL79" s="24">
        <v>-50</v>
      </c>
      <c r="AM79" s="24">
        <v>50</v>
      </c>
      <c r="AN79" s="24">
        <v>0</v>
      </c>
      <c r="AO79" s="24">
        <v>0</v>
      </c>
      <c r="AP79" s="24">
        <v>50</v>
      </c>
      <c r="AQ79" s="24">
        <v>0</v>
      </c>
      <c r="AR79" s="9">
        <v>301</v>
      </c>
      <c r="AS79" s="24">
        <v>-33.333333333333329</v>
      </c>
      <c r="AT79" s="24">
        <v>33.333333333333336</v>
      </c>
      <c r="AU79" s="24">
        <v>0</v>
      </c>
      <c r="AV79" s="24">
        <v>0</v>
      </c>
      <c r="AW79" s="24">
        <v>0</v>
      </c>
      <c r="AX79" s="24">
        <v>0</v>
      </c>
      <c r="AY79" s="9">
        <v>301</v>
      </c>
      <c r="AZ79" s="24">
        <v>-100</v>
      </c>
      <c r="BA79" s="24">
        <v>100</v>
      </c>
      <c r="BB79" s="24">
        <v>0</v>
      </c>
      <c r="BC79" s="24">
        <v>0</v>
      </c>
      <c r="BD79" s="24">
        <v>37.704918032786892</v>
      </c>
      <c r="BE79" s="24">
        <v>0</v>
      </c>
      <c r="BF79" s="9">
        <v>301</v>
      </c>
      <c r="BG79" s="24">
        <v>-89.272426622571317</v>
      </c>
      <c r="BH79" s="24">
        <v>89.272426622571317</v>
      </c>
      <c r="BI79" s="24">
        <v>0</v>
      </c>
      <c r="BJ79" s="24">
        <v>0</v>
      </c>
      <c r="BK79" s="24">
        <v>39.272426622571309</v>
      </c>
      <c r="BL79" s="24">
        <v>0</v>
      </c>
      <c r="BM79" s="9">
        <v>301</v>
      </c>
      <c r="BN79" s="24">
        <v>-50</v>
      </c>
      <c r="BO79" s="24">
        <v>50</v>
      </c>
      <c r="BP79" s="24">
        <v>0</v>
      </c>
      <c r="BQ79" s="24">
        <v>0</v>
      </c>
      <c r="BR79" s="24">
        <v>11.89714894750866</v>
      </c>
      <c r="BS79" s="24">
        <v>11.89714894750866</v>
      </c>
    </row>
    <row r="80" spans="3:71" x14ac:dyDescent="0.25">
      <c r="C80" s="10"/>
      <c r="D80" s="6"/>
      <c r="E80" s="6"/>
      <c r="F80" s="6"/>
      <c r="G80" s="6"/>
      <c r="H80" s="6"/>
      <c r="I80" s="9">
        <v>332</v>
      </c>
      <c r="J80" s="24">
        <v>0.33198639029009769</v>
      </c>
      <c r="K80" s="24">
        <v>-0.6348980799448527</v>
      </c>
      <c r="L80" s="24">
        <v>0</v>
      </c>
      <c r="M80" s="24">
        <v>0.30291168965475718</v>
      </c>
      <c r="N80" s="24">
        <v>-0.6348980799448527</v>
      </c>
      <c r="O80" s="24">
        <v>-0.41563372481399846</v>
      </c>
      <c r="P80" s="9">
        <v>332</v>
      </c>
      <c r="Q80" s="24">
        <v>0.15875016463346014</v>
      </c>
      <c r="R80" s="24">
        <v>-0.60784023991057157</v>
      </c>
      <c r="S80" s="24">
        <v>0</v>
      </c>
      <c r="T80" s="24">
        <v>0.44909007527711603</v>
      </c>
      <c r="U80" s="24">
        <v>-0.60784023991057157</v>
      </c>
      <c r="V80" s="24">
        <v>-0.41668883096618631</v>
      </c>
      <c r="W80" s="9">
        <v>332</v>
      </c>
      <c r="X80" s="24">
        <v>0.65133488187906607</v>
      </c>
      <c r="Y80" s="24">
        <v>-0.65133488187905997</v>
      </c>
      <c r="Z80" s="24">
        <v>0</v>
      </c>
      <c r="AA80" s="24">
        <v>0</v>
      </c>
      <c r="AB80" s="24">
        <v>-0.65133488187905997</v>
      </c>
      <c r="AC80" s="24">
        <v>-0.41668883096618631</v>
      </c>
      <c r="AD80" s="9">
        <v>332</v>
      </c>
      <c r="AE80" s="24">
        <v>0.65133488187906607</v>
      </c>
      <c r="AF80" s="24">
        <v>-0.65133488187905997</v>
      </c>
      <c r="AG80" s="24">
        <v>0</v>
      </c>
      <c r="AH80" s="24">
        <v>0</v>
      </c>
      <c r="AI80" s="24">
        <v>-0.65133488187905997</v>
      </c>
      <c r="AJ80" s="24">
        <v>-0.41668883096618631</v>
      </c>
      <c r="AK80" s="9">
        <v>332</v>
      </c>
      <c r="AL80" s="24">
        <v>0.65133488187906607</v>
      </c>
      <c r="AM80" s="24">
        <v>-0.65133488187905997</v>
      </c>
      <c r="AN80" s="24">
        <v>0</v>
      </c>
      <c r="AO80" s="24">
        <v>0</v>
      </c>
      <c r="AP80" s="24">
        <v>-0.65133488187905997</v>
      </c>
      <c r="AQ80" s="24">
        <v>-0.41668883096618631</v>
      </c>
      <c r="AR80" s="9">
        <v>332</v>
      </c>
      <c r="AS80" s="24">
        <v>0.65133488187906607</v>
      </c>
      <c r="AT80" s="24">
        <v>-0.65133488187905997</v>
      </c>
      <c r="AU80" s="24">
        <v>0</v>
      </c>
      <c r="AV80" s="24">
        <v>0</v>
      </c>
      <c r="AW80" s="24">
        <v>-0.65133488187905997</v>
      </c>
      <c r="AX80" s="24">
        <v>-0.41668883096618631</v>
      </c>
      <c r="AY80" s="9">
        <v>332</v>
      </c>
      <c r="AZ80" s="24">
        <v>0.65133488187906607</v>
      </c>
      <c r="BA80" s="24">
        <v>-0.65133488187905997</v>
      </c>
      <c r="BB80" s="24">
        <v>0</v>
      </c>
      <c r="BC80" s="24">
        <v>0</v>
      </c>
      <c r="BD80" s="24">
        <v>-0.65133488187905997</v>
      </c>
      <c r="BE80" s="24">
        <v>-0.41668883096618631</v>
      </c>
      <c r="BF80" s="9">
        <v>332</v>
      </c>
      <c r="BG80" s="24">
        <v>0.65133488187906607</v>
      </c>
      <c r="BH80" s="24">
        <v>-0.65133488187905997</v>
      </c>
      <c r="BI80" s="24">
        <v>0</v>
      </c>
      <c r="BJ80" s="24">
        <v>0</v>
      </c>
      <c r="BK80" s="24">
        <v>-0.65133488187905997</v>
      </c>
      <c r="BL80" s="24">
        <v>-0.41668883096618631</v>
      </c>
      <c r="BM80" s="9">
        <v>332</v>
      </c>
      <c r="BN80" s="24">
        <v>0.15747272648454214</v>
      </c>
      <c r="BO80" s="24">
        <v>-0.44907008864233666</v>
      </c>
      <c r="BP80" s="24">
        <v>0.1154435848190732</v>
      </c>
      <c r="BQ80" s="24">
        <v>0.17615377733872864</v>
      </c>
      <c r="BR80" s="24">
        <v>-0.44907008864233666</v>
      </c>
      <c r="BS80" s="24">
        <v>-0.41668883096618631</v>
      </c>
    </row>
    <row r="81" spans="3:71" x14ac:dyDescent="0.25">
      <c r="C81" s="10"/>
      <c r="D81" s="6"/>
      <c r="E81" s="6"/>
      <c r="F81" s="6"/>
      <c r="G81" s="6"/>
      <c r="H81" s="6"/>
      <c r="I81" s="9">
        <v>339</v>
      </c>
      <c r="J81" s="24">
        <v>0.80156920529627484</v>
      </c>
      <c r="K81" s="24">
        <v>-0.68277006351336789</v>
      </c>
      <c r="L81" s="24">
        <v>-0.92912076226016671</v>
      </c>
      <c r="M81" s="24">
        <v>0.81032162047725942</v>
      </c>
      <c r="N81" s="24">
        <v>-0.66623222019282846</v>
      </c>
      <c r="O81" s="24">
        <v>0.27690012990305946</v>
      </c>
      <c r="P81" s="9">
        <v>339</v>
      </c>
      <c r="Q81" s="24">
        <v>0.3694586761185974</v>
      </c>
      <c r="R81" s="24">
        <v>3.9314072087601106</v>
      </c>
      <c r="S81" s="24">
        <v>-3.1447661289391866</v>
      </c>
      <c r="T81" s="24">
        <v>-1.1560997559395112</v>
      </c>
      <c r="U81" s="24">
        <v>8.560202974480835E-2</v>
      </c>
      <c r="V81" s="24">
        <v>5.5003898805768302E-2</v>
      </c>
      <c r="W81" s="9">
        <v>339</v>
      </c>
      <c r="X81" s="24">
        <v>4.6417702208147205</v>
      </c>
      <c r="Y81" s="24">
        <v>-1.5148138099514321</v>
      </c>
      <c r="Z81" s="24">
        <v>-2.7990181928067104</v>
      </c>
      <c r="AA81" s="24">
        <v>-0.32793821805658219</v>
      </c>
      <c r="AB81" s="24">
        <v>-1.5148138099514321</v>
      </c>
      <c r="AC81" s="24">
        <v>0</v>
      </c>
      <c r="AD81" s="9">
        <v>339</v>
      </c>
      <c r="AE81" s="24">
        <v>4.2361506472586825</v>
      </c>
      <c r="AF81" s="24">
        <v>0.27177518025593717</v>
      </c>
      <c r="AG81" s="24">
        <v>-2.7658877145313738</v>
      </c>
      <c r="AH81" s="24">
        <v>-1.7420381129832552</v>
      </c>
      <c r="AI81" s="24">
        <v>-0.43508580024138599</v>
      </c>
      <c r="AJ81" s="24">
        <v>1.1944004799713948</v>
      </c>
      <c r="AK81" s="9">
        <v>339</v>
      </c>
      <c r="AL81" s="24">
        <v>4.407972266130983</v>
      </c>
      <c r="AM81" s="24">
        <v>1.342734246682608</v>
      </c>
      <c r="AN81" s="24">
        <v>-4.2466038546663496</v>
      </c>
      <c r="AO81" s="24">
        <v>-1.5041026581472505</v>
      </c>
      <c r="AP81" s="24">
        <v>-1.1165643613543803</v>
      </c>
      <c r="AQ81" s="24">
        <v>0</v>
      </c>
      <c r="AR81" s="9">
        <v>339</v>
      </c>
      <c r="AS81" s="24">
        <v>7.6108891911772645</v>
      </c>
      <c r="AT81" s="24">
        <v>-1.5319125707117383</v>
      </c>
      <c r="AU81" s="24">
        <v>-4.2466038546663496</v>
      </c>
      <c r="AV81" s="24">
        <v>-1.8323727657991933</v>
      </c>
      <c r="AW81" s="24">
        <v>-1.5319125707117383</v>
      </c>
      <c r="AX81" s="24">
        <v>0</v>
      </c>
      <c r="AY81" s="9">
        <v>339</v>
      </c>
      <c r="AZ81" s="24">
        <v>-1.2549437824507379</v>
      </c>
      <c r="BA81" s="24">
        <v>3.014047040543117</v>
      </c>
      <c r="BB81" s="24">
        <v>-1.9733905368365847</v>
      </c>
      <c r="BC81" s="24">
        <v>0.21428727874418785</v>
      </c>
      <c r="BD81" s="24">
        <v>2.8900152241050616</v>
      </c>
      <c r="BE81" s="24">
        <v>0.3973321792421633</v>
      </c>
      <c r="BF81" s="9">
        <v>339</v>
      </c>
      <c r="BG81" s="24">
        <v>5.6101481609644708</v>
      </c>
      <c r="BH81" s="24">
        <v>-0.16259356591708296</v>
      </c>
      <c r="BI81" s="24">
        <v>-3.9156408684758577</v>
      </c>
      <c r="BJ81" s="24">
        <v>-1.5319137265715568</v>
      </c>
      <c r="BK81" s="24">
        <v>-0.23015479416244222</v>
      </c>
      <c r="BL81" s="24">
        <v>9.5545875726634144E-2</v>
      </c>
      <c r="BM81" s="9">
        <v>339</v>
      </c>
      <c r="BN81" s="24">
        <v>-13.135066634886726</v>
      </c>
      <c r="BO81" s="24">
        <v>15.560759397879208</v>
      </c>
      <c r="BP81" s="24">
        <v>-2.6433793618871464</v>
      </c>
      <c r="BQ81" s="24">
        <v>0.21768659889463837</v>
      </c>
      <c r="BR81" s="24">
        <v>15.590314539165986</v>
      </c>
      <c r="BS81" s="24">
        <v>4.256696837293485</v>
      </c>
    </row>
    <row r="82" spans="3:71" x14ac:dyDescent="0.25">
      <c r="C82" s="10"/>
      <c r="D82" s="6"/>
      <c r="E82" s="6"/>
      <c r="F82" s="6"/>
      <c r="G82" s="6"/>
      <c r="H82" s="6"/>
      <c r="I82" s="9">
        <v>355</v>
      </c>
      <c r="J82" s="24">
        <v>32.088319231565066</v>
      </c>
      <c r="K82" s="24">
        <v>-33.890263919308296</v>
      </c>
      <c r="L82" s="24">
        <v>-0.35680039091859617</v>
      </c>
      <c r="M82" s="24">
        <v>2.1587450786618252</v>
      </c>
      <c r="N82" s="24">
        <v>-28.942811213480859</v>
      </c>
      <c r="O82" s="24">
        <v>-6.6073763208238425</v>
      </c>
      <c r="P82" s="9">
        <v>355</v>
      </c>
      <c r="Q82" s="24">
        <v>6.0206614691936053</v>
      </c>
      <c r="R82" s="24">
        <v>-3.2280991778763308</v>
      </c>
      <c r="S82" s="24">
        <v>2.6643744558799223</v>
      </c>
      <c r="T82" s="24">
        <v>-5.4569367471971999</v>
      </c>
      <c r="U82" s="24">
        <v>5.5551946373724803</v>
      </c>
      <c r="V82" s="24">
        <v>-8.5668463235512604</v>
      </c>
      <c r="W82" s="9">
        <v>355</v>
      </c>
      <c r="X82" s="24">
        <v>24.53312083022535</v>
      </c>
      <c r="Y82" s="24">
        <v>-21.727953083430968</v>
      </c>
      <c r="Z82" s="24">
        <v>-0.62856642710511879</v>
      </c>
      <c r="AA82" s="24">
        <v>-2.1766013196892713</v>
      </c>
      <c r="AB82" s="24">
        <v>-18.471573378173055</v>
      </c>
      <c r="AC82" s="24">
        <v>-6.6507216060145868</v>
      </c>
      <c r="AD82" s="9">
        <v>355</v>
      </c>
      <c r="AE82" s="24">
        <v>-2.1057648075258015</v>
      </c>
      <c r="AF82" s="24">
        <v>5.0203208778564417</v>
      </c>
      <c r="AG82" s="24">
        <v>-0.51130400582077651</v>
      </c>
      <c r="AH82" s="24">
        <v>-2.4032520645098718</v>
      </c>
      <c r="AI82" s="24">
        <v>4.7395679586764743</v>
      </c>
      <c r="AJ82" s="24">
        <v>10.941108913928595</v>
      </c>
      <c r="AK82" s="9">
        <v>355</v>
      </c>
      <c r="AL82" s="24">
        <v>1.9372091348406109</v>
      </c>
      <c r="AM82" s="24">
        <v>3.8185145009805339</v>
      </c>
      <c r="AN82" s="24">
        <v>-0.82145127260329853</v>
      </c>
      <c r="AO82" s="24">
        <v>-4.9342723632178513</v>
      </c>
      <c r="AP82" s="24">
        <v>1.2492650640982532</v>
      </c>
      <c r="AQ82" s="24">
        <v>-5.1661479432780659</v>
      </c>
      <c r="AR82" s="9">
        <v>355</v>
      </c>
      <c r="AS82" s="24">
        <v>-18.94012107670379</v>
      </c>
      <c r="AT82" s="24">
        <v>25.097462570437948</v>
      </c>
      <c r="AU82" s="24">
        <v>-0.93175179852019163</v>
      </c>
      <c r="AV82" s="24">
        <v>-5.2255896952139684</v>
      </c>
      <c r="AW82" s="24">
        <v>19.040946776412682</v>
      </c>
      <c r="AX82" s="24">
        <v>-11.698784279403398</v>
      </c>
      <c r="AY82" s="9">
        <v>355</v>
      </c>
      <c r="AZ82" s="24">
        <v>25.744038784805944</v>
      </c>
      <c r="BA82" s="24">
        <v>-20.129151215863736</v>
      </c>
      <c r="BB82" s="24">
        <v>-0.83115258781644885</v>
      </c>
      <c r="BC82" s="24">
        <v>-4.7837349811257601</v>
      </c>
      <c r="BD82" s="24">
        <v>-19.84653470198527</v>
      </c>
      <c r="BE82" s="24">
        <v>-6.961738563641962</v>
      </c>
      <c r="BF82" s="9">
        <v>355</v>
      </c>
      <c r="BG82" s="24">
        <v>21.188380716913869</v>
      </c>
      <c r="BH82" s="24">
        <v>-16.377757707909886</v>
      </c>
      <c r="BI82" s="24">
        <v>-0.70963991686062622</v>
      </c>
      <c r="BJ82" s="24">
        <v>-4.1009830921433501</v>
      </c>
      <c r="BK82" s="24">
        <v>-15.541416264637569</v>
      </c>
      <c r="BL82" s="24">
        <v>0.1050783511310307</v>
      </c>
      <c r="BM82" s="9">
        <v>355</v>
      </c>
      <c r="BN82" s="24">
        <v>-15.000659520566051</v>
      </c>
      <c r="BO82" s="24">
        <v>22.1718747031505</v>
      </c>
      <c r="BP82" s="24">
        <v>-0.93175179852019163</v>
      </c>
      <c r="BQ82" s="24">
        <v>-6.2394633840642717</v>
      </c>
      <c r="BR82" s="24">
        <v>20.420172712502037</v>
      </c>
      <c r="BS82" s="24">
        <v>39.600948088021582</v>
      </c>
    </row>
    <row r="83" spans="3:71" x14ac:dyDescent="0.25">
      <c r="C83" s="10"/>
      <c r="D83" s="6"/>
      <c r="E83" s="6"/>
      <c r="F83" s="6"/>
      <c r="G83" s="6"/>
      <c r="H83" s="6"/>
      <c r="I83" s="9">
        <v>363</v>
      </c>
      <c r="J83" s="24">
        <v>-3.6712465790052562</v>
      </c>
      <c r="K83" s="24">
        <v>-2.0509005388297337</v>
      </c>
      <c r="L83" s="24">
        <v>4.5644055404950965</v>
      </c>
      <c r="M83" s="24">
        <v>1.1577415773398936</v>
      </c>
      <c r="N83" s="24">
        <v>-1.972576962899105</v>
      </c>
      <c r="O83" s="24">
        <v>0</v>
      </c>
      <c r="P83" s="9">
        <v>363</v>
      </c>
      <c r="Q83" s="24">
        <v>0.92076032629165638</v>
      </c>
      <c r="R83" s="24">
        <v>-0.93446709595097999</v>
      </c>
      <c r="S83" s="24">
        <v>-0.27810681361693362</v>
      </c>
      <c r="T83" s="24">
        <v>0.29181358327624007</v>
      </c>
      <c r="U83" s="24">
        <v>-0.88758922315926259</v>
      </c>
      <c r="V83" s="24">
        <v>5.8688661521059136E-2</v>
      </c>
      <c r="W83" s="9">
        <v>363</v>
      </c>
      <c r="X83" s="24">
        <v>3.7514655332490463</v>
      </c>
      <c r="Y83" s="24">
        <v>-2.3298361967925443</v>
      </c>
      <c r="Z83" s="24">
        <v>-0.27810681361693362</v>
      </c>
      <c r="AA83" s="24">
        <v>-1.1435225228395767</v>
      </c>
      <c r="AB83" s="24">
        <v>-2.3298361967925443</v>
      </c>
      <c r="AC83" s="24">
        <v>0</v>
      </c>
      <c r="AD83" s="9">
        <v>363</v>
      </c>
      <c r="AE83" s="24">
        <v>-3.6428631056945449</v>
      </c>
      <c r="AF83" s="24">
        <v>7.7477772415912582E-4</v>
      </c>
      <c r="AG83" s="24">
        <v>-0.27810681361693362</v>
      </c>
      <c r="AH83" s="24">
        <v>3.9201951415873024</v>
      </c>
      <c r="AI83" s="24">
        <v>0.18367319338119525</v>
      </c>
      <c r="AJ83" s="24">
        <v>0.31686859273066165</v>
      </c>
      <c r="AK83" s="9">
        <v>363</v>
      </c>
      <c r="AL83" s="24">
        <v>-18.797554074594089</v>
      </c>
      <c r="AM83" s="24">
        <v>20.219183411050594</v>
      </c>
      <c r="AN83" s="24">
        <v>-0.27810681361693362</v>
      </c>
      <c r="AO83" s="24">
        <v>-1.1435225228395767</v>
      </c>
      <c r="AP83" s="24">
        <v>20.219183411050594</v>
      </c>
      <c r="AQ83" s="24">
        <v>0</v>
      </c>
      <c r="AR83" s="9">
        <v>363</v>
      </c>
      <c r="AS83" s="24">
        <v>-46.926444756384015</v>
      </c>
      <c r="AT83" s="24">
        <v>47.670163803207458</v>
      </c>
      <c r="AU83" s="24">
        <v>-0.27810681361693362</v>
      </c>
      <c r="AV83" s="24">
        <v>-0.46561223320652168</v>
      </c>
      <c r="AW83" s="24">
        <v>47.670163803207458</v>
      </c>
      <c r="AX83" s="24">
        <v>0</v>
      </c>
      <c r="AY83" s="9">
        <v>363</v>
      </c>
      <c r="AZ83" s="24">
        <v>0.9074383132726922</v>
      </c>
      <c r="BA83" s="24">
        <v>-1.0540658298560299</v>
      </c>
      <c r="BB83" s="24">
        <v>0.64480003302424804</v>
      </c>
      <c r="BC83" s="24">
        <v>-0.49817251644092231</v>
      </c>
      <c r="BD83" s="24">
        <v>-1.1167675357112627</v>
      </c>
      <c r="BE83" s="24">
        <v>0</v>
      </c>
      <c r="BF83" s="9">
        <v>363</v>
      </c>
      <c r="BG83" s="24">
        <v>2.2004256525126351</v>
      </c>
      <c r="BH83" s="24">
        <v>-2.0993471473012164</v>
      </c>
      <c r="BI83" s="24">
        <v>0.23332817305510373</v>
      </c>
      <c r="BJ83" s="24">
        <v>-0.33440667826653958</v>
      </c>
      <c r="BK83" s="24">
        <v>-2.1421118694844754</v>
      </c>
      <c r="BL83" s="24">
        <v>0</v>
      </c>
      <c r="BM83" s="9">
        <v>363</v>
      </c>
      <c r="BN83" s="24">
        <v>-1.8440573372180467</v>
      </c>
      <c r="BO83" s="24">
        <v>-0.64650534540541371</v>
      </c>
      <c r="BP83" s="24">
        <v>1.4331532602036894</v>
      </c>
      <c r="BQ83" s="24">
        <v>1.0574094224197561</v>
      </c>
      <c r="BR83" s="24">
        <v>-0.64650534540541371</v>
      </c>
      <c r="BS83" s="24">
        <v>0</v>
      </c>
    </row>
    <row r="84" spans="3:71" x14ac:dyDescent="0.25">
      <c r="C84" s="10"/>
      <c r="D84" s="6"/>
      <c r="E84" s="6"/>
      <c r="F84" s="6"/>
      <c r="G84" s="6"/>
      <c r="H84" s="6"/>
      <c r="I84" s="9">
        <v>386</v>
      </c>
      <c r="J84" s="24">
        <v>-0.11437179265487885</v>
      </c>
      <c r="K84" s="24">
        <v>-0.83644880928753695</v>
      </c>
      <c r="L84" s="24">
        <v>0.19727666107572164</v>
      </c>
      <c r="M84" s="24">
        <v>0.75354394086669285</v>
      </c>
      <c r="N84" s="24">
        <v>-0.42832340366315624</v>
      </c>
      <c r="O84" s="24">
        <v>-0.44080234101799504</v>
      </c>
      <c r="P84" s="9">
        <v>386</v>
      </c>
      <c r="Q84" s="24">
        <v>0.39557385506107323</v>
      </c>
      <c r="R84" s="24">
        <v>-0.83644880928753695</v>
      </c>
      <c r="S84" s="24">
        <v>3.5083827016043463E-2</v>
      </c>
      <c r="T84" s="24">
        <v>0.40579112721042643</v>
      </c>
      <c r="U84" s="24">
        <v>-0.42832340366315624</v>
      </c>
      <c r="V84" s="24">
        <v>-0.44080234101799504</v>
      </c>
      <c r="W84" s="9">
        <v>386</v>
      </c>
      <c r="X84" s="24">
        <v>1.0225454102641578</v>
      </c>
      <c r="Y84" s="24">
        <v>-0.83644880928753695</v>
      </c>
      <c r="Z84" s="24">
        <v>0</v>
      </c>
      <c r="AA84" s="24">
        <v>-0.18609660097663522</v>
      </c>
      <c r="AB84" s="24">
        <v>-0.42832340366315624</v>
      </c>
      <c r="AC84" s="24">
        <v>-0.44080234101799504</v>
      </c>
      <c r="AD84" s="9">
        <v>386</v>
      </c>
      <c r="AE84" s="24">
        <v>-5.6185140856442217E-2</v>
      </c>
      <c r="AF84" s="24">
        <v>-0.83644880928753695</v>
      </c>
      <c r="AG84" s="24">
        <v>0</v>
      </c>
      <c r="AH84" s="24">
        <v>0.89263395014396374</v>
      </c>
      <c r="AI84" s="24">
        <v>-0.42832340366315624</v>
      </c>
      <c r="AJ84" s="24">
        <v>-0.44080234101799504</v>
      </c>
      <c r="AK84" s="9">
        <v>386</v>
      </c>
      <c r="AL84" s="24">
        <v>1.1823860515544595</v>
      </c>
      <c r="AM84" s="24">
        <v>-0.83644880928753695</v>
      </c>
      <c r="AN84" s="24">
        <v>0</v>
      </c>
      <c r="AO84" s="24">
        <v>-0.34593724226692668</v>
      </c>
      <c r="AP84" s="24">
        <v>-0.42832340366315624</v>
      </c>
      <c r="AQ84" s="24">
        <v>-0.44080234101799504</v>
      </c>
      <c r="AR84" s="9">
        <v>386</v>
      </c>
      <c r="AS84" s="24">
        <v>-48.81761394844554</v>
      </c>
      <c r="AT84" s="24">
        <v>49.163551190712461</v>
      </c>
      <c r="AU84" s="24">
        <v>0</v>
      </c>
      <c r="AV84" s="24">
        <v>-0.34593724226692668</v>
      </c>
      <c r="AW84" s="24">
        <v>49.235840469523147</v>
      </c>
      <c r="AX84" s="24">
        <v>-0.44080234101799504</v>
      </c>
      <c r="AY84" s="9">
        <v>386</v>
      </c>
      <c r="AZ84" s="24">
        <v>1.1823860515544595</v>
      </c>
      <c r="BA84" s="24">
        <v>-0.83644880928753695</v>
      </c>
      <c r="BB84" s="24">
        <v>0</v>
      </c>
      <c r="BC84" s="24">
        <v>-0.34593724226692668</v>
      </c>
      <c r="BD84" s="24">
        <v>-0.42832340366315624</v>
      </c>
      <c r="BE84" s="24">
        <v>-0.44080234101799504</v>
      </c>
      <c r="BF84" s="9">
        <v>386</v>
      </c>
      <c r="BG84" s="6">
        <v>0</v>
      </c>
      <c r="BH84" s="6">
        <v>0</v>
      </c>
      <c r="BI84" s="6">
        <v>0</v>
      </c>
      <c r="BJ84" s="6">
        <v>0</v>
      </c>
      <c r="BK84" s="6">
        <v>0</v>
      </c>
      <c r="BL84" s="6">
        <v>0</v>
      </c>
      <c r="BM84" s="9">
        <v>386</v>
      </c>
      <c r="BN84" s="24">
        <v>-3.996689113594627</v>
      </c>
      <c r="BO84" s="24">
        <v>2.3572665986753272</v>
      </c>
      <c r="BP84" s="24">
        <v>0</v>
      </c>
      <c r="BQ84" s="24">
        <v>1.6394225149192898</v>
      </c>
      <c r="BR84" s="24">
        <v>2.7653920042997076</v>
      </c>
      <c r="BS84" s="24">
        <v>0.22515016746263344</v>
      </c>
    </row>
    <row r="85" spans="3:71" x14ac:dyDescent="0.25">
      <c r="C85" s="10"/>
      <c r="D85" s="6"/>
      <c r="E85" s="6"/>
      <c r="F85" s="6"/>
      <c r="G85" s="6"/>
      <c r="H85" s="6"/>
      <c r="I85" s="9">
        <v>392</v>
      </c>
      <c r="J85" s="24">
        <v>10.285213587944369</v>
      </c>
      <c r="K85" s="24">
        <v>-13.752788275169753</v>
      </c>
      <c r="L85" s="24">
        <v>0</v>
      </c>
      <c r="M85" s="24">
        <v>3.4675746872253819</v>
      </c>
      <c r="N85" s="24">
        <v>-13.768166439614998</v>
      </c>
      <c r="O85" s="24">
        <v>-3.5834732873442667</v>
      </c>
      <c r="P85" s="9">
        <v>392</v>
      </c>
      <c r="Q85" s="24">
        <v>11.553865576441794</v>
      </c>
      <c r="R85" s="24">
        <v>-12.359075895945276</v>
      </c>
      <c r="S85" s="24">
        <v>0</v>
      </c>
      <c r="T85" s="24">
        <v>0.80521031950347488</v>
      </c>
      <c r="U85" s="24">
        <v>-12.710759679868996</v>
      </c>
      <c r="V85" s="24">
        <v>-3.6486921593902855</v>
      </c>
      <c r="W85" s="9">
        <v>392</v>
      </c>
      <c r="X85" s="24">
        <v>13.988129399704121</v>
      </c>
      <c r="Y85" s="24">
        <v>-13.988129399704123</v>
      </c>
      <c r="Z85" s="24">
        <v>0</v>
      </c>
      <c r="AA85" s="24">
        <v>0</v>
      </c>
      <c r="AB85" s="24">
        <v>-13.988129399704123</v>
      </c>
      <c r="AC85" s="24">
        <v>-3.712830296205297</v>
      </c>
      <c r="AD85" s="9">
        <v>392</v>
      </c>
      <c r="AE85" s="24">
        <v>2.7379715705883427</v>
      </c>
      <c r="AF85" s="24">
        <v>-3.0539629862521629</v>
      </c>
      <c r="AG85" s="24">
        <v>0</v>
      </c>
      <c r="AH85" s="24">
        <v>0.31599141566382022</v>
      </c>
      <c r="AI85" s="24">
        <v>-3.0539629862521629</v>
      </c>
      <c r="AJ85" s="24">
        <v>7.1891304881084306</v>
      </c>
      <c r="AK85" s="9">
        <v>392</v>
      </c>
      <c r="AL85" s="24">
        <v>-21.281713637831999</v>
      </c>
      <c r="AM85" s="24">
        <v>21.281713637831992</v>
      </c>
      <c r="AN85" s="24">
        <v>0</v>
      </c>
      <c r="AO85" s="24">
        <v>0</v>
      </c>
      <c r="AP85" s="24">
        <v>-12.051619695501341</v>
      </c>
      <c r="AQ85" s="24">
        <v>-3.712830296205297</v>
      </c>
      <c r="AR85" s="9">
        <v>392</v>
      </c>
      <c r="AS85" s="24">
        <v>-5.7758823997059068</v>
      </c>
      <c r="AT85" s="24">
        <v>5.7758823997059086</v>
      </c>
      <c r="AU85" s="24">
        <v>0</v>
      </c>
      <c r="AV85" s="24">
        <v>0</v>
      </c>
      <c r="AW85" s="24">
        <v>5.7758823997059086</v>
      </c>
      <c r="AX85" s="24">
        <v>-3.712830296205297</v>
      </c>
      <c r="AY85" s="9">
        <v>392</v>
      </c>
      <c r="AZ85" s="6">
        <v>0</v>
      </c>
      <c r="BA85" s="6">
        <v>0</v>
      </c>
      <c r="BB85" s="6">
        <v>0</v>
      </c>
      <c r="BC85" s="6">
        <v>0</v>
      </c>
      <c r="BD85" s="6">
        <v>0</v>
      </c>
      <c r="BE85" s="6">
        <v>0</v>
      </c>
      <c r="BF85" s="9">
        <v>392</v>
      </c>
      <c r="BG85" s="6">
        <v>0</v>
      </c>
      <c r="BH85" s="6">
        <v>0</v>
      </c>
      <c r="BI85" s="6">
        <v>0</v>
      </c>
      <c r="BJ85" s="6">
        <v>0</v>
      </c>
      <c r="BK85" s="6">
        <v>0</v>
      </c>
      <c r="BL85" s="6">
        <v>0</v>
      </c>
      <c r="BM85" s="9">
        <v>392</v>
      </c>
      <c r="BN85" s="24">
        <v>-10.304796049906514</v>
      </c>
      <c r="BO85" s="24">
        <v>10.304796049906509</v>
      </c>
      <c r="BP85" s="24">
        <v>0</v>
      </c>
      <c r="BQ85" s="24">
        <v>0</v>
      </c>
      <c r="BR85" s="24">
        <v>10.304796049906509</v>
      </c>
      <c r="BS85" s="24">
        <v>-3.712830296205297</v>
      </c>
    </row>
    <row r="86" spans="3:71" x14ac:dyDescent="0.25">
      <c r="C86" s="10"/>
      <c r="D86" s="6"/>
      <c r="E86" s="6"/>
      <c r="F86" s="6"/>
      <c r="G86" s="6"/>
      <c r="H86" s="6"/>
      <c r="I86" s="9">
        <v>398</v>
      </c>
      <c r="J86" s="24">
        <v>3.183525534008389</v>
      </c>
      <c r="K86" s="24">
        <v>-3.3617085453447402</v>
      </c>
      <c r="L86" s="24">
        <v>0</v>
      </c>
      <c r="M86" s="24">
        <v>0.17818301133635084</v>
      </c>
      <c r="N86" s="24">
        <v>-1.5792860575506324</v>
      </c>
      <c r="O86" s="24">
        <v>5.4585008108727031</v>
      </c>
      <c r="P86" s="9">
        <v>398</v>
      </c>
      <c r="Q86" s="24">
        <v>-1.7596076016879418</v>
      </c>
      <c r="R86" s="24">
        <v>1.7596076016879465</v>
      </c>
      <c r="S86" s="24">
        <v>0</v>
      </c>
      <c r="T86" s="24">
        <v>0</v>
      </c>
      <c r="U86" s="24">
        <v>-6.2932815291245987</v>
      </c>
      <c r="V86" s="24">
        <v>-12.645348120009725</v>
      </c>
      <c r="W86" s="9">
        <v>398</v>
      </c>
      <c r="X86" s="24">
        <v>6.2596145306375091</v>
      </c>
      <c r="Y86" s="24">
        <v>-6.2596145306375064</v>
      </c>
      <c r="Z86" s="24">
        <v>0</v>
      </c>
      <c r="AA86" s="24">
        <v>0</v>
      </c>
      <c r="AB86" s="24">
        <v>-4.3667071672096398</v>
      </c>
      <c r="AC86" s="24">
        <v>-17.866316037457871</v>
      </c>
      <c r="AD86" s="9">
        <v>398</v>
      </c>
      <c r="AE86" s="24">
        <v>-3.0352502224572193</v>
      </c>
      <c r="AF86" s="24">
        <v>3.0352502224572078</v>
      </c>
      <c r="AG86" s="24">
        <v>0</v>
      </c>
      <c r="AH86" s="24">
        <v>0</v>
      </c>
      <c r="AI86" s="24">
        <v>0.91781716173149164</v>
      </c>
      <c r="AJ86" s="24">
        <v>-13.073493889302361</v>
      </c>
      <c r="AK86" s="9">
        <v>398</v>
      </c>
      <c r="AL86" s="24">
        <v>47.150560742211368</v>
      </c>
      <c r="AM86" s="24">
        <v>-47.150560742211383</v>
      </c>
      <c r="AN86" s="24">
        <v>0</v>
      </c>
      <c r="AO86" s="24">
        <v>0</v>
      </c>
      <c r="AP86" s="24">
        <v>-99.06047453112177</v>
      </c>
      <c r="AQ86" s="24">
        <v>-18.378565682257307</v>
      </c>
      <c r="AR86" s="9">
        <v>398</v>
      </c>
      <c r="AS86" s="24">
        <v>-3.0352502224572193</v>
      </c>
      <c r="AT86" s="24">
        <v>3.0352502224572078</v>
      </c>
      <c r="AU86" s="24">
        <v>0</v>
      </c>
      <c r="AV86" s="24">
        <v>0</v>
      </c>
      <c r="AW86" s="24">
        <v>0.91781716173149164</v>
      </c>
      <c r="AX86" s="24">
        <v>-18.378565682257307</v>
      </c>
      <c r="AY86" s="9">
        <v>398</v>
      </c>
      <c r="AZ86" s="24">
        <v>-3.0352502224572193</v>
      </c>
      <c r="BA86" s="24">
        <v>3.0352502224572078</v>
      </c>
      <c r="BB86" s="24">
        <v>0</v>
      </c>
      <c r="BC86" s="24">
        <v>0</v>
      </c>
      <c r="BD86" s="24">
        <v>0.91781716173149164</v>
      </c>
      <c r="BE86" s="24">
        <v>-18.378565682257307</v>
      </c>
      <c r="BF86" s="9">
        <v>398</v>
      </c>
      <c r="BG86" s="6">
        <v>0</v>
      </c>
      <c r="BH86" s="6">
        <v>0</v>
      </c>
      <c r="BI86" s="6">
        <v>0</v>
      </c>
      <c r="BJ86" s="6">
        <v>0</v>
      </c>
      <c r="BK86" s="6">
        <v>0</v>
      </c>
      <c r="BL86" s="6">
        <v>0</v>
      </c>
      <c r="BM86" s="9">
        <v>398</v>
      </c>
      <c r="BN86" s="24">
        <v>96.964749777542778</v>
      </c>
      <c r="BO86" s="24">
        <v>-96.964749777542792</v>
      </c>
      <c r="BP86" s="24">
        <v>0</v>
      </c>
      <c r="BQ86" s="24">
        <v>0</v>
      </c>
      <c r="BR86" s="24">
        <v>-99.082182838268508</v>
      </c>
      <c r="BS86" s="24">
        <v>-18.378565682257307</v>
      </c>
    </row>
    <row r="87" spans="3:71" x14ac:dyDescent="0.25">
      <c r="C87" s="10"/>
      <c r="D87" s="6"/>
      <c r="E87" s="6"/>
      <c r="F87" s="6"/>
      <c r="G87" s="6"/>
      <c r="H87" s="6"/>
      <c r="I87" s="9">
        <v>406</v>
      </c>
      <c r="J87" s="6">
        <v>0</v>
      </c>
      <c r="K87" s="6">
        <v>0</v>
      </c>
      <c r="L87" s="6">
        <v>0</v>
      </c>
      <c r="M87" s="6">
        <v>0</v>
      </c>
      <c r="N87" s="6">
        <v>0</v>
      </c>
      <c r="O87" s="6">
        <v>0</v>
      </c>
      <c r="P87" s="9">
        <v>406</v>
      </c>
      <c r="Q87" s="6">
        <v>0</v>
      </c>
      <c r="R87" s="6">
        <v>0</v>
      </c>
      <c r="S87" s="6">
        <v>0</v>
      </c>
      <c r="T87" s="6">
        <v>0</v>
      </c>
      <c r="U87" s="6">
        <v>0</v>
      </c>
      <c r="V87" s="6">
        <v>0</v>
      </c>
      <c r="W87" s="9">
        <v>406</v>
      </c>
      <c r="X87" s="6">
        <v>0</v>
      </c>
      <c r="Y87" s="6">
        <v>0</v>
      </c>
      <c r="Z87" s="6">
        <v>0</v>
      </c>
      <c r="AA87" s="6">
        <v>0</v>
      </c>
      <c r="AB87" s="6">
        <v>0</v>
      </c>
      <c r="AC87" s="6">
        <v>0</v>
      </c>
      <c r="AD87" s="9">
        <v>406</v>
      </c>
      <c r="AE87" s="6">
        <v>0</v>
      </c>
      <c r="AF87" s="6">
        <v>0</v>
      </c>
      <c r="AG87" s="6">
        <v>0</v>
      </c>
      <c r="AH87" s="6">
        <v>0</v>
      </c>
      <c r="AI87" s="6">
        <v>0</v>
      </c>
      <c r="AJ87" s="6">
        <v>0</v>
      </c>
      <c r="AK87" s="9">
        <v>406</v>
      </c>
      <c r="AL87" s="6">
        <v>0</v>
      </c>
      <c r="AM87" s="6">
        <v>0</v>
      </c>
      <c r="AN87" s="6">
        <v>0</v>
      </c>
      <c r="AO87" s="6">
        <v>0</v>
      </c>
      <c r="AP87" s="6">
        <v>0</v>
      </c>
      <c r="AQ87" s="6">
        <v>0</v>
      </c>
      <c r="AR87" s="9">
        <v>406</v>
      </c>
      <c r="AS87" s="6">
        <v>0</v>
      </c>
      <c r="AT87" s="6">
        <v>0</v>
      </c>
      <c r="AU87" s="6">
        <v>0</v>
      </c>
      <c r="AV87" s="6">
        <v>0</v>
      </c>
      <c r="AW87" s="6">
        <v>0</v>
      </c>
      <c r="AX87" s="6">
        <v>0</v>
      </c>
      <c r="AY87" s="9">
        <v>406</v>
      </c>
      <c r="AZ87" s="6">
        <v>0</v>
      </c>
      <c r="BA87" s="6">
        <v>0</v>
      </c>
      <c r="BB87" s="6">
        <v>0</v>
      </c>
      <c r="BC87" s="6">
        <v>0</v>
      </c>
      <c r="BD87" s="6">
        <v>0</v>
      </c>
      <c r="BE87" s="6">
        <v>0</v>
      </c>
      <c r="BF87" s="9">
        <v>406</v>
      </c>
      <c r="BG87" s="6">
        <v>0</v>
      </c>
      <c r="BH87" s="6">
        <v>0</v>
      </c>
      <c r="BI87" s="6">
        <v>0</v>
      </c>
      <c r="BJ87" s="6">
        <v>0</v>
      </c>
      <c r="BK87" s="6">
        <v>0</v>
      </c>
      <c r="BL87" s="6">
        <v>0</v>
      </c>
      <c r="BM87" s="9">
        <v>406</v>
      </c>
      <c r="BN87" s="6">
        <v>0</v>
      </c>
      <c r="BO87" s="6">
        <v>0</v>
      </c>
      <c r="BP87" s="6">
        <v>0</v>
      </c>
      <c r="BQ87" s="6">
        <v>0</v>
      </c>
      <c r="BR87" s="6">
        <v>0</v>
      </c>
      <c r="BS87" s="6">
        <v>0</v>
      </c>
    </row>
    <row r="88" spans="3:71" x14ac:dyDescent="0.25">
      <c r="C88" s="10"/>
      <c r="D88" s="6"/>
      <c r="E88" s="6"/>
      <c r="F88" s="6"/>
      <c r="G88" s="6"/>
      <c r="H88" s="6"/>
      <c r="I88" s="9">
        <v>411</v>
      </c>
      <c r="J88" s="24">
        <v>-1.7666807209976554</v>
      </c>
      <c r="K88" s="24">
        <v>-1.628921759053263</v>
      </c>
      <c r="L88" s="24">
        <v>0.41620437450200526</v>
      </c>
      <c r="M88" s="24">
        <v>2.9793981055488992</v>
      </c>
      <c r="N88" s="24">
        <v>1.0905880766196649</v>
      </c>
      <c r="O88" s="24">
        <v>2.7647115553749599</v>
      </c>
      <c r="P88" s="9">
        <v>411</v>
      </c>
      <c r="Q88" s="24">
        <v>1.7247156363482077</v>
      </c>
      <c r="R88" s="24">
        <v>-1.7247156363482317</v>
      </c>
      <c r="S88" s="24">
        <v>0</v>
      </c>
      <c r="T88" s="24">
        <v>0</v>
      </c>
      <c r="U88" s="24">
        <v>2.622152900074922</v>
      </c>
      <c r="V88" s="24">
        <v>0</v>
      </c>
      <c r="W88" s="9">
        <v>411</v>
      </c>
      <c r="X88" s="24">
        <v>3.9382406336218168</v>
      </c>
      <c r="Y88" s="24">
        <v>-4.3806100672419044</v>
      </c>
      <c r="Z88" s="24">
        <v>0</v>
      </c>
      <c r="AA88" s="24">
        <v>0.44236943362007697</v>
      </c>
      <c r="AB88" s="24">
        <v>0.10711976078700669</v>
      </c>
      <c r="AC88" s="24">
        <v>1.5939357453343046</v>
      </c>
      <c r="AD88" s="9">
        <v>411</v>
      </c>
      <c r="AE88" s="24">
        <v>-12.233436740962077</v>
      </c>
      <c r="AF88" s="24">
        <v>8.4251158877173999</v>
      </c>
      <c r="AG88" s="24">
        <v>1.8404213249919705</v>
      </c>
      <c r="AH88" s="24">
        <v>1.9678995282527019</v>
      </c>
      <c r="AI88" s="24">
        <v>4.8602633934497339</v>
      </c>
      <c r="AJ88" s="24">
        <v>8.4511504494871499</v>
      </c>
      <c r="AK88" s="9">
        <v>411</v>
      </c>
      <c r="AL88" s="24">
        <v>2.3934888690740621</v>
      </c>
      <c r="AM88" s="24">
        <v>-2.3934888690740577</v>
      </c>
      <c r="AN88" s="24">
        <v>0</v>
      </c>
      <c r="AO88" s="24">
        <v>0</v>
      </c>
      <c r="AP88" s="24">
        <v>0.78737043361427284</v>
      </c>
      <c r="AQ88" s="24">
        <v>0</v>
      </c>
      <c r="AR88" s="9">
        <v>411</v>
      </c>
      <c r="AS88" s="24">
        <v>-1.2249895364698205</v>
      </c>
      <c r="AT88" s="24">
        <v>1.2249895364698018</v>
      </c>
      <c r="AU88" s="24">
        <v>0</v>
      </c>
      <c r="AV88" s="24">
        <v>0</v>
      </c>
      <c r="AW88" s="24">
        <v>1.9239693834723453</v>
      </c>
      <c r="AX88" s="24">
        <v>2.8158933056963598</v>
      </c>
      <c r="AY88" s="9">
        <v>411</v>
      </c>
      <c r="AZ88" s="24">
        <v>-94.031427130473475</v>
      </c>
      <c r="BA88" s="24">
        <v>94.03142713047346</v>
      </c>
      <c r="BB88" s="24">
        <v>0</v>
      </c>
      <c r="BC88" s="24">
        <v>0</v>
      </c>
      <c r="BD88" s="24">
        <v>81.354172184261174</v>
      </c>
      <c r="BE88" s="24">
        <v>100</v>
      </c>
      <c r="BF88" s="9">
        <v>411</v>
      </c>
      <c r="BG88" s="24">
        <v>5.9685728695265254</v>
      </c>
      <c r="BH88" s="24">
        <v>-5.9685728695265352</v>
      </c>
      <c r="BI88" s="24">
        <v>0</v>
      </c>
      <c r="BJ88" s="24">
        <v>0</v>
      </c>
      <c r="BK88" s="24">
        <v>-1.4831294030404154</v>
      </c>
      <c r="BL88" s="24">
        <v>0</v>
      </c>
      <c r="BM88" s="9">
        <v>411</v>
      </c>
      <c r="BN88" s="24">
        <v>5.9685728695265254</v>
      </c>
      <c r="BO88" s="24">
        <v>-5.9685728695265352</v>
      </c>
      <c r="BP88" s="24">
        <v>0</v>
      </c>
      <c r="BQ88" s="24">
        <v>0</v>
      </c>
      <c r="BR88" s="24">
        <v>-1.4831294030404154</v>
      </c>
      <c r="BS88" s="24">
        <v>0</v>
      </c>
    </row>
    <row r="89" spans="3:71" x14ac:dyDescent="0.25">
      <c r="C89" s="10"/>
      <c r="D89" s="6"/>
      <c r="E89" s="6"/>
      <c r="F89" s="6"/>
      <c r="G89" s="6"/>
      <c r="H89" s="6"/>
      <c r="I89" s="9">
        <v>448</v>
      </c>
      <c r="J89" s="24">
        <v>-5.9434005058018755</v>
      </c>
      <c r="K89" s="24">
        <v>2.8538879559230055</v>
      </c>
      <c r="L89" s="24">
        <v>1.8500044344220055E-2</v>
      </c>
      <c r="M89" s="24">
        <v>3.0710125055346262</v>
      </c>
      <c r="N89" s="24">
        <v>0.24597797303462551</v>
      </c>
      <c r="O89" s="24">
        <v>0.21478037382836124</v>
      </c>
      <c r="P89" s="9">
        <v>448</v>
      </c>
      <c r="Q89" s="24">
        <v>-3.3485815966906074</v>
      </c>
      <c r="R89" s="24">
        <v>2.0729313516129531</v>
      </c>
      <c r="S89" s="24">
        <v>0</v>
      </c>
      <c r="T89" s="24">
        <v>1.2756502450776332</v>
      </c>
      <c r="U89" s="24">
        <v>2.4858038089069461</v>
      </c>
      <c r="V89" s="24">
        <v>-3.6480813978818034E-2</v>
      </c>
      <c r="W89" s="9">
        <v>448</v>
      </c>
      <c r="X89" s="24">
        <v>-0.33824573551477499</v>
      </c>
      <c r="Y89" s="24">
        <v>-0.11354619610532704</v>
      </c>
      <c r="Z89" s="24">
        <v>0</v>
      </c>
      <c r="AA89" s="24">
        <v>0.4517919316200788</v>
      </c>
      <c r="AB89" s="24">
        <v>-0.13355804927989964</v>
      </c>
      <c r="AC89" s="24">
        <v>-3.6480813978818034E-2</v>
      </c>
      <c r="AD89" s="9">
        <v>448</v>
      </c>
      <c r="AE89" s="24">
        <v>-0.80759945382317255</v>
      </c>
      <c r="AF89" s="24">
        <v>8.8597265441529155E-2</v>
      </c>
      <c r="AG89" s="24">
        <v>0</v>
      </c>
      <c r="AH89" s="24">
        <v>0.719002188381623</v>
      </c>
      <c r="AI89" s="24">
        <v>8.8597265441529155E-2</v>
      </c>
      <c r="AJ89" s="24">
        <v>-3.6480813978818034E-2</v>
      </c>
      <c r="AK89" s="9">
        <v>448</v>
      </c>
      <c r="AL89" s="24">
        <v>-0.72808900585457081</v>
      </c>
      <c r="AM89" s="24">
        <v>0.81362778446642425</v>
      </c>
      <c r="AN89" s="24">
        <v>0</v>
      </c>
      <c r="AO89" s="24">
        <v>-8.5538778611851607E-2</v>
      </c>
      <c r="AP89" s="24">
        <v>0.81362778446642425</v>
      </c>
      <c r="AQ89" s="24">
        <v>-3.6480813978818034E-2</v>
      </c>
      <c r="AR89" s="9">
        <v>448</v>
      </c>
      <c r="AS89" s="24">
        <v>-33.621091731939998</v>
      </c>
      <c r="AT89" s="24">
        <v>26.219371873780823</v>
      </c>
      <c r="AU89" s="24">
        <v>7.6169070362739602</v>
      </c>
      <c r="AV89" s="24">
        <v>-0.21518717811479546</v>
      </c>
      <c r="AW89" s="24">
        <v>24.321388481135507</v>
      </c>
      <c r="AX89" s="24">
        <v>7.5804262222951424</v>
      </c>
      <c r="AY89" s="9">
        <v>448</v>
      </c>
      <c r="AZ89" s="24">
        <v>-0.66670586671408216</v>
      </c>
      <c r="BA89" s="24">
        <v>0.88889764451598852</v>
      </c>
      <c r="BB89" s="24">
        <v>0</v>
      </c>
      <c r="BC89" s="24">
        <v>-0.22219177780192334</v>
      </c>
      <c r="BD89" s="24">
        <v>0.95520514555204328</v>
      </c>
      <c r="BE89" s="24">
        <v>-3.6480813978818034E-2</v>
      </c>
      <c r="BF89" s="9">
        <v>448</v>
      </c>
      <c r="BG89" s="24">
        <v>-0.76073762754130314</v>
      </c>
      <c r="BH89" s="24">
        <v>0.65932676421214775</v>
      </c>
      <c r="BI89" s="24">
        <v>2.4138039879755425E-2</v>
      </c>
      <c r="BJ89" s="24">
        <v>7.7272823449399397E-2</v>
      </c>
      <c r="BK89" s="24">
        <v>0.46046645104893202</v>
      </c>
      <c r="BL89" s="24">
        <v>4.142935166383873E-2</v>
      </c>
      <c r="BM89" s="9">
        <v>448</v>
      </c>
      <c r="BN89" s="24">
        <v>-5.2328231733706332</v>
      </c>
      <c r="BO89" s="24">
        <v>4.4920187679946455</v>
      </c>
      <c r="BP89" s="24">
        <v>0.12635348417940287</v>
      </c>
      <c r="BQ89" s="24">
        <v>0.61445092119656242</v>
      </c>
      <c r="BR89" s="24">
        <v>2.2876089693478252</v>
      </c>
      <c r="BS89" s="24">
        <v>0.17565419319169626</v>
      </c>
    </row>
    <row r="90" spans="3:71" x14ac:dyDescent="0.25">
      <c r="C90" s="10"/>
      <c r="D90" s="6"/>
      <c r="E90" s="6"/>
      <c r="F90" s="6"/>
      <c r="G90" s="6"/>
      <c r="H90" s="6"/>
      <c r="I90" s="9">
        <v>462</v>
      </c>
      <c r="J90" s="24">
        <v>1.092708654025405</v>
      </c>
      <c r="K90" s="24">
        <v>-0.63627692186732077</v>
      </c>
      <c r="L90" s="24">
        <v>7.6079286979435778E-4</v>
      </c>
      <c r="M90" s="24">
        <v>-0.4571925250278781</v>
      </c>
      <c r="N90" s="24">
        <v>-1.7984762986121723</v>
      </c>
      <c r="O90" s="24">
        <v>10.958036338451997</v>
      </c>
      <c r="P90" s="9">
        <v>462</v>
      </c>
      <c r="Q90" s="24">
        <v>5.7926235123794245E-2</v>
      </c>
      <c r="R90" s="24">
        <v>-1.0848378015363664</v>
      </c>
      <c r="S90" s="24">
        <v>5.8490525800012308E-2</v>
      </c>
      <c r="T90" s="24">
        <v>0.96842104061254686</v>
      </c>
      <c r="U90" s="24">
        <v>-1.917820175262321</v>
      </c>
      <c r="V90" s="24">
        <v>-13.119779253115363</v>
      </c>
      <c r="W90" s="9">
        <v>462</v>
      </c>
      <c r="X90" s="24">
        <v>51.222996310673096</v>
      </c>
      <c r="Y90" s="24">
        <v>-52.515978146041917</v>
      </c>
      <c r="Z90" s="24">
        <v>-1.8237328739529182E-2</v>
      </c>
      <c r="AA90" s="24">
        <v>1.3112191641083508</v>
      </c>
      <c r="AB90" s="24">
        <v>-64.058747735696514</v>
      </c>
      <c r="AC90" s="24">
        <v>-20.218761324635228</v>
      </c>
      <c r="AD90" s="9">
        <v>462</v>
      </c>
      <c r="AE90" s="24">
        <v>1.7610153463897187</v>
      </c>
      <c r="AF90" s="24">
        <v>-3.0864575628528002</v>
      </c>
      <c r="AG90" s="24">
        <v>2.9893818424724255E-2</v>
      </c>
      <c r="AH90" s="24">
        <v>1.2955483980383558</v>
      </c>
      <c r="AI90" s="24">
        <v>-2.4747765155593981</v>
      </c>
      <c r="AJ90" s="24">
        <v>9.8090975455501308</v>
      </c>
      <c r="AK90" s="9">
        <v>462</v>
      </c>
      <c r="AL90" s="24">
        <v>59.176954478860722</v>
      </c>
      <c r="AM90" s="24">
        <v>-63.594300524052699</v>
      </c>
      <c r="AN90" s="24">
        <v>-1.8237328739529182E-2</v>
      </c>
      <c r="AO90" s="24">
        <v>4.4355833739315038</v>
      </c>
      <c r="AP90" s="24">
        <v>-60.321765967168361</v>
      </c>
      <c r="AQ90" s="24">
        <v>-22.897676774047795</v>
      </c>
      <c r="AR90" s="9">
        <v>462</v>
      </c>
      <c r="AS90" s="24">
        <v>1.2416027059969532</v>
      </c>
      <c r="AT90" s="24">
        <v>2.6957283069270659</v>
      </c>
      <c r="AU90" s="24">
        <v>-1.8237328739529182E-2</v>
      </c>
      <c r="AV90" s="24">
        <v>-3.9190936841844759</v>
      </c>
      <c r="AW90" s="24">
        <v>2.9078120023645795</v>
      </c>
      <c r="AX90" s="24">
        <v>-22.897676774047795</v>
      </c>
      <c r="AY90" s="9">
        <v>462</v>
      </c>
      <c r="AZ90" s="24">
        <v>58.329505720277446</v>
      </c>
      <c r="BA90" s="24">
        <v>-55.784661951251785</v>
      </c>
      <c r="BB90" s="24">
        <v>3.4049755722332965E-3</v>
      </c>
      <c r="BC90" s="24">
        <v>-2.5482487445978999</v>
      </c>
      <c r="BD90" s="24">
        <v>-63.530583809585465</v>
      </c>
      <c r="BE90" s="24">
        <v>-21.117221890948912</v>
      </c>
      <c r="BF90" s="9">
        <v>462</v>
      </c>
      <c r="BG90" s="24">
        <v>74.59525735479032</v>
      </c>
      <c r="BH90" s="24">
        <v>-71.269098091216307</v>
      </c>
      <c r="BI90" s="24">
        <v>-1.58540570948245E-3</v>
      </c>
      <c r="BJ90" s="24">
        <v>-3.3245738578645452</v>
      </c>
      <c r="BK90" s="24">
        <v>-70.945157037729572</v>
      </c>
      <c r="BL90" s="24">
        <v>-21.612129102806826</v>
      </c>
      <c r="BM90" s="9">
        <v>462</v>
      </c>
      <c r="BN90" s="24">
        <v>59.506926553300026</v>
      </c>
      <c r="BO90" s="24">
        <v>-56.631670150300884</v>
      </c>
      <c r="BP90" s="24">
        <v>1.1674033449528057E-2</v>
      </c>
      <c r="BQ90" s="24">
        <v>-2.8869304364486945</v>
      </c>
      <c r="BR90" s="24">
        <v>-65.667241828882439</v>
      </c>
      <c r="BS90" s="24">
        <v>-21.789184730042624</v>
      </c>
    </row>
    <row r="91" spans="3:71" x14ac:dyDescent="0.25">
      <c r="C91" s="10"/>
      <c r="D91" s="6"/>
      <c r="E91" s="6"/>
      <c r="F91" s="6"/>
      <c r="G91" s="6"/>
      <c r="H91" s="6"/>
      <c r="I91" s="9">
        <v>611</v>
      </c>
      <c r="J91" s="24">
        <v>-0.46100455561119469</v>
      </c>
      <c r="K91" s="24">
        <v>1.4630355914596223</v>
      </c>
      <c r="L91" s="24">
        <v>-1.4160828254445263</v>
      </c>
      <c r="M91" s="24">
        <v>0.41405178959607708</v>
      </c>
      <c r="N91" s="24">
        <v>1.2911564650250114</v>
      </c>
      <c r="O91" s="24">
        <v>4.5363436605316849</v>
      </c>
      <c r="P91" s="9">
        <v>611</v>
      </c>
      <c r="Q91" s="24">
        <v>-0.69332353697975868</v>
      </c>
      <c r="R91" s="24">
        <v>17.479454899672575</v>
      </c>
      <c r="S91" s="24">
        <v>-16.955299516435751</v>
      </c>
      <c r="T91" s="24">
        <v>0.16916815374291461</v>
      </c>
      <c r="U91" s="24">
        <v>17.912334671675943</v>
      </c>
      <c r="V91" s="24">
        <v>-5.9606777991635624</v>
      </c>
      <c r="W91" s="9">
        <v>611</v>
      </c>
      <c r="X91" s="24">
        <v>-0.82596724838571567</v>
      </c>
      <c r="Y91" s="24">
        <v>-19.424074126869556</v>
      </c>
      <c r="Z91" s="24">
        <v>20.568218288750685</v>
      </c>
      <c r="AA91" s="24">
        <v>-0.31817691349542371</v>
      </c>
      <c r="AB91" s="24">
        <v>-18.756197150652859</v>
      </c>
      <c r="AC91" s="24">
        <v>-9.1667176141860711</v>
      </c>
      <c r="AD91" s="9">
        <v>611</v>
      </c>
      <c r="AE91" s="24">
        <v>2.528417533106075</v>
      </c>
      <c r="AF91" s="24">
        <v>-8.3989339583160891</v>
      </c>
      <c r="AG91" s="24">
        <v>4.4335130154138085</v>
      </c>
      <c r="AH91" s="24">
        <v>1.4370034097961932</v>
      </c>
      <c r="AI91" s="24">
        <v>-7.5810060909476924</v>
      </c>
      <c r="AJ91" s="24">
        <v>-4.0829382317980967</v>
      </c>
      <c r="AK91" s="9">
        <v>611</v>
      </c>
      <c r="AL91" s="24">
        <v>-0.82596724838571567</v>
      </c>
      <c r="AM91" s="24">
        <v>-16.920356948478261</v>
      </c>
      <c r="AN91" s="24">
        <v>18.064501110359387</v>
      </c>
      <c r="AO91" s="24">
        <v>-0.31817691349542371</v>
      </c>
      <c r="AP91" s="24">
        <v>-16.456077430580823</v>
      </c>
      <c r="AQ91" s="24">
        <v>-9.9265422478162559</v>
      </c>
      <c r="AR91" s="9">
        <v>611</v>
      </c>
      <c r="AS91" s="24">
        <v>-0.82596724838571567</v>
      </c>
      <c r="AT91" s="24">
        <v>-25.886096193360373</v>
      </c>
      <c r="AU91" s="24">
        <v>27.030240355241503</v>
      </c>
      <c r="AV91" s="24">
        <v>-0.31817691349542371</v>
      </c>
      <c r="AW91" s="24">
        <v>-25.218219217143677</v>
      </c>
      <c r="AX91" s="24">
        <v>-9.9265422478162559</v>
      </c>
      <c r="AY91" s="9">
        <v>611</v>
      </c>
      <c r="AZ91" s="24">
        <v>-0.82596724838571567</v>
      </c>
      <c r="BA91" s="24">
        <v>15.646892121881358</v>
      </c>
      <c r="BB91" s="24">
        <v>-14.502747960000235</v>
      </c>
      <c r="BC91" s="24">
        <v>-0.31817691349542371</v>
      </c>
      <c r="BD91" s="24">
        <v>16.314769098098054</v>
      </c>
      <c r="BE91" s="24">
        <v>-9.9265422478162559</v>
      </c>
      <c r="BF91" s="9">
        <v>611</v>
      </c>
      <c r="BG91" s="24">
        <v>12.052820630402165</v>
      </c>
      <c r="BH91" s="24">
        <v>-34.353107878118642</v>
      </c>
      <c r="BI91" s="24">
        <v>22.61846416121189</v>
      </c>
      <c r="BJ91" s="24">
        <v>-0.31817691349542371</v>
      </c>
      <c r="BK91" s="24">
        <v>-33.685230901901946</v>
      </c>
      <c r="BL91" s="24">
        <v>-9.9265422478162559</v>
      </c>
      <c r="BM91" s="9">
        <v>611</v>
      </c>
      <c r="BN91" s="24">
        <v>4.6165028048888157</v>
      </c>
      <c r="BO91" s="24">
        <v>-27.809436227689531</v>
      </c>
      <c r="BP91" s="24">
        <v>23.511110336296113</v>
      </c>
      <c r="BQ91" s="24">
        <v>-0.31817691349542371</v>
      </c>
      <c r="BR91" s="24">
        <v>-27.141559251472835</v>
      </c>
      <c r="BS91" s="24">
        <v>-9.9265422478162559</v>
      </c>
    </row>
    <row r="92" spans="3:71" x14ac:dyDescent="0.25">
      <c r="C92" s="10"/>
      <c r="D92" s="6"/>
      <c r="E92" s="6"/>
      <c r="F92" s="6"/>
      <c r="G92" s="6"/>
      <c r="H92" s="6"/>
      <c r="I92" s="9">
        <v>618</v>
      </c>
      <c r="J92" s="24">
        <v>-2.0132034215065091</v>
      </c>
      <c r="K92" s="24">
        <v>-30.028249255687747</v>
      </c>
      <c r="L92" s="24">
        <v>27.87758397013625</v>
      </c>
      <c r="M92" s="24">
        <v>4.1638687070580103</v>
      </c>
      <c r="N92" s="24">
        <v>-28.727915778278884</v>
      </c>
      <c r="O92" s="24">
        <v>-13.702906564026668</v>
      </c>
      <c r="P92" s="9">
        <v>618</v>
      </c>
      <c r="Q92" s="24">
        <v>-1.998332980226164</v>
      </c>
      <c r="R92" s="24">
        <v>-31.241929602567403</v>
      </c>
      <c r="S92" s="24">
        <v>31.685046529981882</v>
      </c>
      <c r="T92" s="24">
        <v>1.555216052811685</v>
      </c>
      <c r="U92" s="24">
        <v>-36.172431136717329</v>
      </c>
      <c r="V92" s="24">
        <v>-21.117347193657075</v>
      </c>
      <c r="W92" s="9">
        <v>618</v>
      </c>
      <c r="X92" s="24">
        <v>-2.0132034215065091</v>
      </c>
      <c r="Y92" s="24">
        <v>34.856958614522227</v>
      </c>
      <c r="Z92" s="24">
        <v>-32.193993917002757</v>
      </c>
      <c r="AA92" s="24">
        <v>-0.64976127601295264</v>
      </c>
      <c r="AB92" s="24">
        <v>36.473581921857523</v>
      </c>
      <c r="AC92" s="24">
        <v>-22.072762137474285</v>
      </c>
      <c r="AD92" s="9">
        <v>618</v>
      </c>
      <c r="AE92" s="24">
        <v>-2.0132034215065091</v>
      </c>
      <c r="AF92" s="24">
        <v>34.856958614522227</v>
      </c>
      <c r="AG92" s="24">
        <v>-32.193993917002757</v>
      </c>
      <c r="AH92" s="24">
        <v>-0.64976127601295264</v>
      </c>
      <c r="AI92" s="24">
        <v>34.079301217736663</v>
      </c>
      <c r="AJ92" s="24">
        <v>-20.484443529529319</v>
      </c>
      <c r="AK92" s="9">
        <v>618</v>
      </c>
      <c r="AL92" s="24">
        <v>-2.0132034215065091</v>
      </c>
      <c r="AM92" s="24">
        <v>34.856958614522227</v>
      </c>
      <c r="AN92" s="24">
        <v>-32.193993917002757</v>
      </c>
      <c r="AO92" s="24">
        <v>-0.64976127601295264</v>
      </c>
      <c r="AP92" s="24">
        <v>-13.526418078142477</v>
      </c>
      <c r="AQ92" s="24">
        <v>27.927237862525715</v>
      </c>
      <c r="AR92" s="9">
        <v>618</v>
      </c>
      <c r="AS92" s="24">
        <v>0</v>
      </c>
      <c r="AT92" s="24">
        <v>0</v>
      </c>
      <c r="AU92" s="24">
        <v>0</v>
      </c>
      <c r="AV92" s="24">
        <v>0</v>
      </c>
      <c r="AW92" s="24">
        <v>0</v>
      </c>
      <c r="AX92" s="24">
        <v>0</v>
      </c>
      <c r="AY92" s="9">
        <v>618</v>
      </c>
      <c r="AZ92" s="6">
        <v>0</v>
      </c>
      <c r="BA92" s="6">
        <v>0</v>
      </c>
      <c r="BB92" s="6">
        <v>0</v>
      </c>
      <c r="BC92" s="6">
        <v>0</v>
      </c>
      <c r="BD92" s="6">
        <v>0</v>
      </c>
      <c r="BE92" s="6">
        <v>0</v>
      </c>
      <c r="BF92" s="9">
        <v>618</v>
      </c>
      <c r="BG92" s="24">
        <v>-2.0132034215065091</v>
      </c>
      <c r="BH92" s="24">
        <v>34.856958614522227</v>
      </c>
      <c r="BI92" s="24">
        <v>-32.193993917002757</v>
      </c>
      <c r="BJ92" s="24">
        <v>-0.64976127601295264</v>
      </c>
      <c r="BK92" s="24">
        <v>-63.526418078142477</v>
      </c>
      <c r="BL92" s="24">
        <v>-22.072762137474285</v>
      </c>
      <c r="BM92" s="9">
        <v>618</v>
      </c>
      <c r="BN92" s="24">
        <v>2.6610696738192181</v>
      </c>
      <c r="BO92" s="24">
        <v>-65.143041385477773</v>
      </c>
      <c r="BP92" s="24">
        <v>63.131732987671512</v>
      </c>
      <c r="BQ92" s="24">
        <v>-0.64976127601295264</v>
      </c>
      <c r="BR92" s="24">
        <v>-63.526418078142477</v>
      </c>
      <c r="BS92" s="24">
        <v>-22.072762137474285</v>
      </c>
    </row>
    <row r="93" spans="3:71" x14ac:dyDescent="0.25">
      <c r="C93" s="10"/>
      <c r="D93" s="6"/>
      <c r="E93" s="6"/>
      <c r="F93" s="6"/>
      <c r="G93" s="6"/>
      <c r="H93" s="6"/>
      <c r="I93" s="9">
        <v>625</v>
      </c>
      <c r="J93" s="24">
        <v>25.609288493831485</v>
      </c>
      <c r="K93" s="24">
        <v>-18.422866767380544</v>
      </c>
      <c r="L93" s="24">
        <v>-6.0289365537420849</v>
      </c>
      <c r="M93" s="24">
        <v>-1.1574851727088462</v>
      </c>
      <c r="N93" s="24">
        <v>2.3666961768352013</v>
      </c>
      <c r="O93" s="24">
        <v>5.1015105888315802</v>
      </c>
      <c r="P93" s="9">
        <v>625</v>
      </c>
      <c r="Q93" s="24">
        <v>1.7858508441321645</v>
      </c>
      <c r="R93" s="24">
        <v>-27.543691171400525</v>
      </c>
      <c r="S93" s="24">
        <v>27.329875921567179</v>
      </c>
      <c r="T93" s="24">
        <v>-1.5720355942987931</v>
      </c>
      <c r="U93" s="24">
        <v>1.4215774644989856</v>
      </c>
      <c r="V93" s="24">
        <v>-1.6315305219806713</v>
      </c>
      <c r="W93" s="9">
        <v>625</v>
      </c>
      <c r="X93" s="24">
        <v>5.3119022162887291</v>
      </c>
      <c r="Y93" s="24">
        <v>-13.233577712576956</v>
      </c>
      <c r="Z93" s="24">
        <v>9.937481216801558</v>
      </c>
      <c r="AA93" s="24">
        <v>-2.0158057205133293</v>
      </c>
      <c r="AB93" s="24">
        <v>-0.88113165212993738</v>
      </c>
      <c r="AC93" s="24">
        <v>-2.1837206851475934</v>
      </c>
      <c r="AD93" s="9">
        <v>625</v>
      </c>
      <c r="AE93" s="24">
        <v>-0.83721678284795642</v>
      </c>
      <c r="AF93" s="24">
        <v>22.962195698700256</v>
      </c>
      <c r="AG93" s="24">
        <v>-20.109173195338968</v>
      </c>
      <c r="AH93" s="24">
        <v>-2.0158057205133293</v>
      </c>
      <c r="AI93" s="24">
        <v>-0.88113165212993738</v>
      </c>
      <c r="AJ93" s="24">
        <v>-1.554760347198755</v>
      </c>
      <c r="AK93" s="9">
        <v>625</v>
      </c>
      <c r="AL93" s="24">
        <v>-1.493695347953812</v>
      </c>
      <c r="AM93" s="24">
        <v>-35.088710421457613</v>
      </c>
      <c r="AN93" s="24">
        <v>38.598211489924751</v>
      </c>
      <c r="AO93" s="24">
        <v>-2.0158057205133293</v>
      </c>
      <c r="AP93" s="24">
        <v>-0.88113165212993738</v>
      </c>
      <c r="AQ93" s="24">
        <v>-2.1837206851475934</v>
      </c>
      <c r="AR93" s="9">
        <v>625</v>
      </c>
      <c r="AS93" s="24">
        <v>-3.3069376584391805</v>
      </c>
      <c r="AT93" s="24">
        <v>-36.060913917132375</v>
      </c>
      <c r="AU93" s="24">
        <v>41.383657296084891</v>
      </c>
      <c r="AV93" s="24">
        <v>-2.0158057205133293</v>
      </c>
      <c r="AW93" s="24">
        <v>-0.88113165212993738</v>
      </c>
      <c r="AX93" s="24">
        <v>-2.1837206851475934</v>
      </c>
      <c r="AY93" s="9">
        <v>625</v>
      </c>
      <c r="AZ93" s="24">
        <v>5.4151718750293796</v>
      </c>
      <c r="BA93" s="24">
        <v>-36.060913917132375</v>
      </c>
      <c r="BB93" s="24">
        <v>32.661547762616337</v>
      </c>
      <c r="BC93" s="24">
        <v>-2.0158057205133293</v>
      </c>
      <c r="BD93" s="24">
        <v>-0.88113165212993738</v>
      </c>
      <c r="BE93" s="24">
        <v>-2.1837206851475934</v>
      </c>
      <c r="BF93" s="9">
        <v>625</v>
      </c>
      <c r="BG93" s="24">
        <v>0</v>
      </c>
      <c r="BH93" s="24">
        <v>0</v>
      </c>
      <c r="BI93" s="24">
        <v>0</v>
      </c>
      <c r="BJ93" s="24">
        <v>0</v>
      </c>
      <c r="BK93" s="24">
        <v>0</v>
      </c>
      <c r="BL93" s="24">
        <v>0</v>
      </c>
      <c r="BM93" s="9">
        <v>625</v>
      </c>
      <c r="BN93" s="6">
        <v>0</v>
      </c>
      <c r="BO93" s="6">
        <v>0</v>
      </c>
      <c r="BP93" s="6">
        <v>0</v>
      </c>
      <c r="BQ93" s="6">
        <v>0</v>
      </c>
      <c r="BR93" s="6">
        <v>0</v>
      </c>
      <c r="BS93" s="6">
        <v>0</v>
      </c>
    </row>
    <row r="94" spans="3:71" x14ac:dyDescent="0.25">
      <c r="C94" s="10"/>
      <c r="D94" s="6"/>
      <c r="E94" s="6"/>
      <c r="F94" s="6"/>
      <c r="G94" s="6"/>
      <c r="H94" s="6"/>
      <c r="I94" s="9">
        <v>637</v>
      </c>
      <c r="J94" s="24">
        <v>35.179969143985673</v>
      </c>
      <c r="K94" s="24">
        <v>-19.821361812426957</v>
      </c>
      <c r="L94" s="24">
        <v>-17.190248315856117</v>
      </c>
      <c r="M94" s="24">
        <v>1.8316409842974062</v>
      </c>
      <c r="N94" s="24">
        <v>-15.778033547870322</v>
      </c>
      <c r="O94" s="24">
        <v>-3.86089278909669</v>
      </c>
      <c r="P94" s="9">
        <v>637</v>
      </c>
      <c r="Q94" s="24">
        <v>0.20659643252380278</v>
      </c>
      <c r="R94" s="24">
        <v>2.7165643247487878</v>
      </c>
      <c r="S94" s="24">
        <v>-1.7961400536681182</v>
      </c>
      <c r="T94" s="24">
        <v>-1.1270207036044719</v>
      </c>
      <c r="U94" s="24">
        <v>4.8823742181638394</v>
      </c>
      <c r="V94" s="24">
        <v>-10.224030370886144</v>
      </c>
      <c r="W94" s="9">
        <v>637</v>
      </c>
      <c r="X94" s="24">
        <v>20.5375242247827</v>
      </c>
      <c r="Y94" s="24">
        <v>-15.077592417427397</v>
      </c>
      <c r="Z94" s="24">
        <v>-17.010744956524206</v>
      </c>
      <c r="AA94" s="24">
        <v>11.550813149168899</v>
      </c>
      <c r="AB94" s="24">
        <v>-10.824003779587883</v>
      </c>
      <c r="AC94" s="24">
        <v>-6.7221369925719925</v>
      </c>
      <c r="AD94" s="9">
        <v>637</v>
      </c>
      <c r="AE94" s="24">
        <v>3.0846500744288043</v>
      </c>
      <c r="AF94" s="24">
        <v>2.4435430159853624</v>
      </c>
      <c r="AG94" s="24">
        <v>-9.5107295697045604</v>
      </c>
      <c r="AH94" s="24">
        <v>3.9825364792903892</v>
      </c>
      <c r="AI94" s="24">
        <v>-0.27018569435894335</v>
      </c>
      <c r="AJ94" s="24">
        <v>1.6495697778935856</v>
      </c>
      <c r="AK94" s="9">
        <v>637</v>
      </c>
      <c r="AL94" s="24">
        <v>44.092391697745306</v>
      </c>
      <c r="AM94" s="24">
        <v>-28.347384516137517</v>
      </c>
      <c r="AN94" s="24">
        <v>-15.07070523962307</v>
      </c>
      <c r="AO94" s="24">
        <v>-0.6743019419847287</v>
      </c>
      <c r="AP94" s="24">
        <v>-28.34224896047429</v>
      </c>
      <c r="AQ94" s="24">
        <v>-8.7110403034907993</v>
      </c>
      <c r="AR94" s="9">
        <v>637</v>
      </c>
      <c r="AS94" s="24">
        <v>9.3586664579118803</v>
      </c>
      <c r="AT94" s="24">
        <v>7.226217574411919</v>
      </c>
      <c r="AU94" s="24">
        <v>-14.879739747856759</v>
      </c>
      <c r="AV94" s="24">
        <v>-1.7051442844670355</v>
      </c>
      <c r="AW94" s="24">
        <v>-16.336631170711989</v>
      </c>
      <c r="AX94" s="24">
        <v>-1.5417747085039544</v>
      </c>
      <c r="AY94" s="9">
        <v>637</v>
      </c>
      <c r="AZ94" s="24">
        <v>12.5628655891664</v>
      </c>
      <c r="BA94" s="24">
        <v>-25.573820536035708</v>
      </c>
      <c r="BB94" s="24">
        <v>14.238835095657098</v>
      </c>
      <c r="BC94" s="24">
        <v>-1.2278801487877891</v>
      </c>
      <c r="BD94" s="24">
        <v>-29.34405163765906</v>
      </c>
      <c r="BE94" s="24">
        <v>-12.779724129679535</v>
      </c>
      <c r="BF94" s="9">
        <v>637</v>
      </c>
      <c r="BG94" s="24">
        <v>46.479484717830424</v>
      </c>
      <c r="BH94" s="24">
        <v>-42.010093648164052</v>
      </c>
      <c r="BI94" s="24">
        <v>-3.6281599701472871</v>
      </c>
      <c r="BJ94" s="24">
        <v>-0.84123109951909159</v>
      </c>
      <c r="BK94" s="24">
        <v>-47.285133359627011</v>
      </c>
      <c r="BL94" s="24">
        <v>-12.126761414677096</v>
      </c>
      <c r="BM94" s="9">
        <v>637</v>
      </c>
      <c r="BN94" s="24">
        <v>-13.678488622582453</v>
      </c>
      <c r="BO94" s="24">
        <v>-10.406776029523371</v>
      </c>
      <c r="BP94" s="24">
        <v>22.535632801516012</v>
      </c>
      <c r="BQ94" s="24">
        <v>1.5496318505898163</v>
      </c>
      <c r="BR94" s="24">
        <v>-15.629547991001104</v>
      </c>
      <c r="BS94" s="24">
        <v>-3.203795116887143</v>
      </c>
    </row>
    <row r="95" spans="3:71" x14ac:dyDescent="0.25">
      <c r="C95" s="10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</row>
    <row r="96" spans="3:71" x14ac:dyDescent="0.25">
      <c r="C96" s="10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</row>
    <row r="97" spans="2:31" x14ac:dyDescent="0.25">
      <c r="B97" s="10"/>
      <c r="C97" s="24"/>
      <c r="D97" s="24"/>
      <c r="E97" s="24"/>
      <c r="F97" s="24"/>
      <c r="G97" s="24"/>
      <c r="H97" s="24"/>
      <c r="I97" s="24"/>
      <c r="J97" s="24"/>
      <c r="K97" s="24"/>
      <c r="L97" s="24"/>
      <c r="M97" s="24"/>
      <c r="N97" s="24"/>
      <c r="O97" s="24"/>
      <c r="P97" s="24"/>
      <c r="Q97" s="24"/>
      <c r="R97" s="24"/>
      <c r="S97" s="24"/>
      <c r="T97" s="24"/>
      <c r="U97" s="24"/>
      <c r="V97" s="24"/>
      <c r="W97" s="24"/>
      <c r="X97" s="24"/>
      <c r="Y97" s="24"/>
      <c r="Z97" s="24"/>
      <c r="AA97" s="24"/>
      <c r="AB97" s="24"/>
      <c r="AC97" s="24"/>
      <c r="AD97" s="24"/>
      <c r="AE97" s="6"/>
    </row>
    <row r="98" spans="2:31" x14ac:dyDescent="0.25">
      <c r="B98" s="10"/>
      <c r="C98" s="24"/>
      <c r="D98" s="24"/>
      <c r="E98" s="24"/>
      <c r="F98" s="24"/>
      <c r="G98" s="24"/>
      <c r="H98" s="24"/>
      <c r="I98" s="24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4"/>
      <c r="U98" s="24"/>
      <c r="V98" s="24"/>
      <c r="W98" s="24"/>
      <c r="X98" s="24"/>
      <c r="Y98" s="24"/>
      <c r="Z98" s="24"/>
      <c r="AA98" s="24"/>
      <c r="AB98" s="24"/>
      <c r="AC98" s="24"/>
      <c r="AD98" s="24"/>
      <c r="AE98" s="6"/>
    </row>
    <row r="99" spans="2:31" x14ac:dyDescent="0.25">
      <c r="B99" s="10"/>
      <c r="C99" s="24"/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24"/>
      <c r="U99" s="24"/>
      <c r="V99" s="24"/>
      <c r="W99" s="24"/>
      <c r="X99" s="24"/>
      <c r="Y99" s="24"/>
      <c r="Z99" s="24"/>
      <c r="AA99" s="24"/>
      <c r="AB99" s="24"/>
      <c r="AC99" s="24"/>
      <c r="AD99" s="24"/>
      <c r="AE99" s="6"/>
    </row>
    <row r="100" spans="2:31" x14ac:dyDescent="0.25">
      <c r="B100" s="10"/>
      <c r="C100" s="24"/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  <c r="O100" s="24"/>
      <c r="P100" s="24"/>
      <c r="Q100" s="24"/>
      <c r="R100" s="24"/>
      <c r="S100" s="24"/>
      <c r="T100" s="24"/>
      <c r="U100" s="24"/>
      <c r="V100" s="24"/>
      <c r="W100" s="24"/>
      <c r="X100" s="24"/>
      <c r="Y100" s="24"/>
      <c r="Z100" s="24"/>
      <c r="AA100" s="24"/>
      <c r="AB100" s="24"/>
      <c r="AC100" s="24"/>
      <c r="AD100" s="24"/>
      <c r="AE100" s="6"/>
    </row>
    <row r="101" spans="2:31" x14ac:dyDescent="0.25">
      <c r="B101" s="10"/>
      <c r="C101" s="24"/>
      <c r="D101" s="24"/>
      <c r="E101" s="24"/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24"/>
      <c r="S101" s="24"/>
      <c r="T101" s="24"/>
      <c r="U101" s="24"/>
      <c r="V101" s="24"/>
      <c r="W101" s="24"/>
      <c r="X101" s="24"/>
      <c r="Y101" s="24"/>
      <c r="Z101" s="24"/>
      <c r="AA101" s="24"/>
      <c r="AB101" s="24"/>
      <c r="AC101" s="24"/>
      <c r="AD101" s="24"/>
      <c r="AE101" s="6"/>
    </row>
    <row r="102" spans="2:31" x14ac:dyDescent="0.25">
      <c r="B102" s="10"/>
      <c r="C102" s="24"/>
      <c r="D102" s="24"/>
      <c r="E102" s="24"/>
      <c r="F102" s="24"/>
      <c r="G102" s="24"/>
      <c r="H102" s="24"/>
      <c r="I102" s="24"/>
      <c r="J102" s="24"/>
      <c r="K102" s="24"/>
      <c r="L102" s="24"/>
      <c r="M102" s="24"/>
      <c r="N102" s="24"/>
      <c r="O102" s="24"/>
      <c r="P102" s="24"/>
      <c r="Q102" s="24"/>
      <c r="R102" s="24"/>
      <c r="S102" s="24"/>
      <c r="T102" s="24"/>
      <c r="U102" s="24"/>
      <c r="V102" s="24"/>
      <c r="W102" s="24"/>
      <c r="X102" s="24"/>
      <c r="Y102" s="24"/>
      <c r="Z102" s="24"/>
      <c r="AA102" s="24"/>
      <c r="AB102" s="24"/>
      <c r="AC102" s="24"/>
      <c r="AD102" s="24"/>
      <c r="AE102" s="6"/>
    </row>
    <row r="103" spans="2:31" x14ac:dyDescent="0.25">
      <c r="C103" s="10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</row>
    <row r="104" spans="2:31" x14ac:dyDescent="0.25">
      <c r="C104" s="12"/>
      <c r="D104" s="14"/>
      <c r="E104" s="14"/>
      <c r="F104" s="14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</row>
    <row r="105" spans="2:31" x14ac:dyDescent="0.25">
      <c r="C105" s="12"/>
      <c r="D105" s="14"/>
      <c r="E105" s="14"/>
      <c r="F105" s="14"/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</row>
    <row r="106" spans="2:31" x14ac:dyDescent="0.25">
      <c r="C106" s="12"/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</row>
    <row r="107" spans="2:31" x14ac:dyDescent="0.25">
      <c r="C107" s="12"/>
      <c r="D107" s="14"/>
      <c r="E107" s="14"/>
      <c r="F107" s="14"/>
      <c r="G107" s="14"/>
      <c r="H107" s="14"/>
      <c r="I107" s="14"/>
      <c r="J107" s="14"/>
      <c r="K107" s="14"/>
      <c r="L107" s="14"/>
      <c r="M107" s="14"/>
      <c r="N107" s="14"/>
      <c r="O107" s="14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</row>
    <row r="108" spans="2:31" x14ac:dyDescent="0.25">
      <c r="C108" s="12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</row>
    <row r="109" spans="2:31" x14ac:dyDescent="0.25">
      <c r="C109" s="12"/>
      <c r="D109" s="14"/>
      <c r="E109" s="14"/>
      <c r="F109" s="14"/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</row>
    <row r="110" spans="2:31" x14ac:dyDescent="0.25">
      <c r="C110" s="10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</row>
    <row r="111" spans="2:31" x14ac:dyDescent="0.25">
      <c r="C111" s="10"/>
      <c r="D111" s="5"/>
      <c r="E111" s="5"/>
      <c r="F111" s="5"/>
      <c r="G111" s="5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</row>
    <row r="112" spans="2:31" x14ac:dyDescent="0.25">
      <c r="C112" s="10"/>
      <c r="D112" s="5"/>
      <c r="E112" s="5"/>
      <c r="F112" s="5"/>
      <c r="G112" s="5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</row>
    <row r="113" spans="3:31" x14ac:dyDescent="0.25">
      <c r="C113" s="10"/>
      <c r="D113" s="5"/>
      <c r="E113" s="5"/>
      <c r="F113" s="5"/>
      <c r="G113" s="5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</row>
    <row r="114" spans="3:31" x14ac:dyDescent="0.25">
      <c r="C114" s="10"/>
      <c r="D114" s="5"/>
      <c r="E114" s="5"/>
      <c r="F114" s="5"/>
      <c r="G114" s="5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</row>
    <row r="115" spans="3:31" x14ac:dyDescent="0.25">
      <c r="C115" s="10"/>
      <c r="D115" s="5"/>
      <c r="E115" s="5"/>
      <c r="F115" s="5"/>
      <c r="G115" s="5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</row>
    <row r="116" spans="3:31" x14ac:dyDescent="0.25">
      <c r="C116" s="10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</row>
    <row r="117" spans="3:31" x14ac:dyDescent="0.25">
      <c r="C117" s="10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</row>
    <row r="118" spans="3:31" x14ac:dyDescent="0.25">
      <c r="C118" s="10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</row>
    <row r="119" spans="3:31" x14ac:dyDescent="0.25">
      <c r="C119" s="10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</row>
    <row r="120" spans="3:31" x14ac:dyDescent="0.25">
      <c r="C120" s="10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</row>
    <row r="121" spans="3:31" x14ac:dyDescent="0.25">
      <c r="C121" s="10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</row>
    <row r="122" spans="3:31" x14ac:dyDescent="0.25">
      <c r="C122" s="10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</row>
    <row r="123" spans="3:31" x14ac:dyDescent="0.25">
      <c r="C123" s="10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</row>
    <row r="124" spans="3:31" x14ac:dyDescent="0.25">
      <c r="C124" s="10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</row>
    <row r="125" spans="3:31" x14ac:dyDescent="0.25">
      <c r="C125" s="10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</row>
    <row r="126" spans="3:31" x14ac:dyDescent="0.25">
      <c r="C126" s="10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</row>
    <row r="127" spans="3:31" x14ac:dyDescent="0.25">
      <c r="C127" s="10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</row>
  </sheetData>
  <conditionalFormatting sqref="J67:O72 J74:O86 J88:O94">
    <cfRule type="cellIs" dxfId="59" priority="97" operator="between">
      <formula>-40</formula>
      <formula>-100</formula>
    </cfRule>
    <cfRule type="cellIs" dxfId="58" priority="98" operator="between">
      <formula>-39.9999</formula>
      <formula>-20</formula>
    </cfRule>
    <cfRule type="cellIs" dxfId="57" priority="99" operator="between">
      <formula>-10</formula>
      <formula>-19.9999999</formula>
    </cfRule>
    <cfRule type="cellIs" dxfId="56" priority="100" operator="between">
      <formula>10</formula>
      <formula>19.9999999</formula>
    </cfRule>
    <cfRule type="cellIs" dxfId="55" priority="101" operator="between">
      <formula>39.9999</formula>
      <formula>20</formula>
    </cfRule>
    <cfRule type="cellIs" dxfId="54" priority="102" operator="between">
      <formula>40</formula>
      <formula>100</formula>
    </cfRule>
  </conditionalFormatting>
  <conditionalFormatting sqref="Q67:V72 Q88:V94 Q74:V86">
    <cfRule type="cellIs" dxfId="53" priority="85" operator="between">
      <formula>-40</formula>
      <formula>-100</formula>
    </cfRule>
    <cfRule type="cellIs" dxfId="52" priority="86" operator="between">
      <formula>-39.9999</formula>
      <formula>-20</formula>
    </cfRule>
    <cfRule type="cellIs" dxfId="51" priority="87" operator="between">
      <formula>-10</formula>
      <formula>-19.9999999</formula>
    </cfRule>
    <cfRule type="cellIs" dxfId="50" priority="88" operator="between">
      <formula>10</formula>
      <formula>19.9999999</formula>
    </cfRule>
    <cfRule type="cellIs" dxfId="49" priority="89" operator="between">
      <formula>39.9999</formula>
      <formula>20</formula>
    </cfRule>
    <cfRule type="cellIs" dxfId="48" priority="90" operator="between">
      <formula>40</formula>
      <formula>100</formula>
    </cfRule>
  </conditionalFormatting>
  <conditionalFormatting sqref="X67:AC72 X74:AC86 X88:AC94">
    <cfRule type="cellIs" dxfId="47" priority="73" operator="between">
      <formula>-40</formula>
      <formula>-100</formula>
    </cfRule>
    <cfRule type="cellIs" dxfId="46" priority="74" operator="between">
      <formula>-39.9999</formula>
      <formula>-20</formula>
    </cfRule>
    <cfRule type="cellIs" dxfId="45" priority="75" operator="between">
      <formula>-10</formula>
      <formula>-19.9999999</formula>
    </cfRule>
    <cfRule type="cellIs" dxfId="44" priority="76" operator="between">
      <formula>10</formula>
      <formula>19.9999999</formula>
    </cfRule>
    <cfRule type="cellIs" dxfId="43" priority="77" operator="between">
      <formula>39.9999</formula>
      <formula>20</formula>
    </cfRule>
    <cfRule type="cellIs" dxfId="42" priority="78" operator="between">
      <formula>40</formula>
      <formula>100</formula>
    </cfRule>
  </conditionalFormatting>
  <conditionalFormatting sqref="AE67:AJ69 AE88:AJ94 AE74:AJ86 AE71:AJ72">
    <cfRule type="cellIs" dxfId="41" priority="61" operator="between">
      <formula>-40</formula>
      <formula>-100</formula>
    </cfRule>
    <cfRule type="cellIs" dxfId="40" priority="62" operator="between">
      <formula>-39.9999</formula>
      <formula>-20</formula>
    </cfRule>
    <cfRule type="cellIs" dxfId="39" priority="63" operator="between">
      <formula>-10</formula>
      <formula>-19.9999999</formula>
    </cfRule>
    <cfRule type="cellIs" dxfId="38" priority="64" operator="between">
      <formula>10</formula>
      <formula>19.9999999</formula>
    </cfRule>
    <cfRule type="cellIs" dxfId="37" priority="65" operator="between">
      <formula>39.9999</formula>
      <formula>20</formula>
    </cfRule>
    <cfRule type="cellIs" dxfId="36" priority="66" operator="between">
      <formula>40</formula>
      <formula>100</formula>
    </cfRule>
  </conditionalFormatting>
  <conditionalFormatting sqref="AL67:AQ68 AL70:AQ72 AL74:AQ86 AL88:AQ94">
    <cfRule type="cellIs" dxfId="35" priority="49" operator="between">
      <formula>-40</formula>
      <formula>-100</formula>
    </cfRule>
    <cfRule type="cellIs" dxfId="34" priority="50" operator="between">
      <formula>-39.9999</formula>
      <formula>-20</formula>
    </cfRule>
    <cfRule type="cellIs" dxfId="33" priority="51" operator="between">
      <formula>-10</formula>
      <formula>-19.9999999</formula>
    </cfRule>
    <cfRule type="cellIs" dxfId="32" priority="52" operator="between">
      <formula>10</formula>
      <formula>19.9999999</formula>
    </cfRule>
    <cfRule type="cellIs" dxfId="31" priority="53" operator="between">
      <formula>39.9999</formula>
      <formula>20</formula>
    </cfRule>
    <cfRule type="cellIs" dxfId="30" priority="54" operator="between">
      <formula>40</formula>
      <formula>100</formula>
    </cfRule>
  </conditionalFormatting>
  <conditionalFormatting sqref="AS67:AX67 AS88:AX94 AS72:AX72 AS74:AX86">
    <cfRule type="cellIs" dxfId="29" priority="37" operator="between">
      <formula>-40</formula>
      <formula>-100</formula>
    </cfRule>
    <cfRule type="cellIs" dxfId="28" priority="38" operator="between">
      <formula>-39.9999</formula>
      <formula>-20</formula>
    </cfRule>
    <cfRule type="cellIs" dxfId="27" priority="39" operator="between">
      <formula>-10</formula>
      <formula>-19.9999999</formula>
    </cfRule>
    <cfRule type="cellIs" dxfId="26" priority="40" operator="between">
      <formula>10</formula>
      <formula>19.9999999</formula>
    </cfRule>
    <cfRule type="cellIs" dxfId="25" priority="41" operator="between">
      <formula>39.9999</formula>
      <formula>20</formula>
    </cfRule>
    <cfRule type="cellIs" dxfId="24" priority="42" operator="between">
      <formula>40</formula>
      <formula>100</formula>
    </cfRule>
  </conditionalFormatting>
  <conditionalFormatting sqref="AZ67:BE67 AZ69:BE72 AZ74:BE84 AZ86:BE86 AZ88:BE91 AZ93:BE94">
    <cfRule type="cellIs" dxfId="23" priority="25" operator="between">
      <formula>-40</formula>
      <formula>-100</formula>
    </cfRule>
    <cfRule type="cellIs" dxfId="22" priority="26" operator="between">
      <formula>-39.9999</formula>
      <formula>-20</formula>
    </cfRule>
    <cfRule type="cellIs" dxfId="21" priority="27" operator="between">
      <formula>-10</formula>
      <formula>-19.9999999</formula>
    </cfRule>
    <cfRule type="cellIs" dxfId="20" priority="28" operator="between">
      <formula>10</formula>
      <formula>19.9999999</formula>
    </cfRule>
    <cfRule type="cellIs" dxfId="19" priority="29" operator="between">
      <formula>39.9999</formula>
      <formula>20</formula>
    </cfRule>
    <cfRule type="cellIs" dxfId="18" priority="30" operator="between">
      <formula>40</formula>
      <formula>100</formula>
    </cfRule>
  </conditionalFormatting>
  <conditionalFormatting sqref="BG67:BL67 BG88:BL94 BG74:BL83 BG71:BL72 BG69:BL69">
    <cfRule type="cellIs" dxfId="17" priority="13" operator="between">
      <formula>-40</formula>
      <formula>-100</formula>
    </cfRule>
    <cfRule type="cellIs" dxfId="16" priority="14" operator="between">
      <formula>-39.9999</formula>
      <formula>-20</formula>
    </cfRule>
    <cfRule type="cellIs" dxfId="15" priority="15" operator="between">
      <formula>-10</formula>
      <formula>-19.9999999</formula>
    </cfRule>
    <cfRule type="cellIs" dxfId="14" priority="16" operator="between">
      <formula>10</formula>
      <formula>19.9999999</formula>
    </cfRule>
    <cfRule type="cellIs" dxfId="13" priority="17" operator="between">
      <formula>39.9999</formula>
      <formula>20</formula>
    </cfRule>
    <cfRule type="cellIs" dxfId="12" priority="18" operator="between">
      <formula>40</formula>
      <formula>100</formula>
    </cfRule>
  </conditionalFormatting>
  <conditionalFormatting sqref="C97:AD102">
    <cfRule type="cellIs" dxfId="11" priority="7" operator="between">
      <formula>-40</formula>
      <formula>-100</formula>
    </cfRule>
    <cfRule type="cellIs" dxfId="10" priority="8" operator="between">
      <formula>-39.9999</formula>
      <formula>-20</formula>
    </cfRule>
    <cfRule type="cellIs" dxfId="9" priority="9" operator="between">
      <formula>-10</formula>
      <formula>-19.9999999</formula>
    </cfRule>
    <cfRule type="cellIs" dxfId="8" priority="10" operator="between">
      <formula>10</formula>
      <formula>19.9999999</formula>
    </cfRule>
    <cfRule type="cellIs" dxfId="7" priority="11" operator="between">
      <formula>39.9999</formula>
      <formula>20</formula>
    </cfRule>
    <cfRule type="cellIs" dxfId="6" priority="12" operator="between">
      <formula>40</formula>
      <formula>100</formula>
    </cfRule>
  </conditionalFormatting>
  <conditionalFormatting sqref="BN67:BS67 BN69:BS72 BN74:BS86 BN88:BS92 BN94:BS94">
    <cfRule type="cellIs" dxfId="5" priority="1" operator="between">
      <formula>-40</formula>
      <formula>-100</formula>
    </cfRule>
    <cfRule type="cellIs" dxfId="4" priority="2" operator="between">
      <formula>-39.9999</formula>
      <formula>-20</formula>
    </cfRule>
    <cfRule type="cellIs" dxfId="3" priority="3" operator="between">
      <formula>-10</formula>
      <formula>-19.9999999</formula>
    </cfRule>
    <cfRule type="cellIs" dxfId="2" priority="4" operator="between">
      <formula>10</formula>
      <formula>19.9999999</formula>
    </cfRule>
    <cfRule type="cellIs" dxfId="1" priority="5" operator="between">
      <formula>39.9999</formula>
      <formula>20</formula>
    </cfRule>
    <cfRule type="cellIs" dxfId="0" priority="6" operator="between">
      <formula>40</formula>
      <formula>100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BA9B07-E769-4EAD-ACE9-C51326D96876}">
  <sheetPr codeName="Sheet3"/>
  <dimension ref="B1:BJ101"/>
  <sheetViews>
    <sheetView workbookViewId="0">
      <selection activeCell="BJ3" activeCellId="4" sqref="AP3:AP23 AS3:AS23 AU3:AU23 BF3:BF23 BJ3:BJ23"/>
    </sheetView>
  </sheetViews>
  <sheetFormatPr defaultRowHeight="15" x14ac:dyDescent="0.25"/>
  <cols>
    <col min="2" max="2" width="20.42578125" style="3" bestFit="1" customWidth="1"/>
    <col min="3" max="3" width="4" style="5" customWidth="1"/>
    <col min="4" max="7" width="4" style="5" bestFit="1" customWidth="1"/>
    <col min="8" max="9" width="5.140625" style="5" bestFit="1" customWidth="1"/>
    <col min="10" max="30" width="4" style="5" bestFit="1" customWidth="1"/>
    <col min="31" max="31" width="4" bestFit="1" customWidth="1"/>
    <col min="34" max="34" width="38.42578125" bestFit="1" customWidth="1"/>
    <col min="35" max="39" width="4" style="5" bestFit="1" customWidth="1"/>
    <col min="40" max="41" width="5.140625" style="5" bestFit="1" customWidth="1"/>
    <col min="42" max="62" width="4" style="5" bestFit="1" customWidth="1"/>
  </cols>
  <sheetData>
    <row r="1" spans="2:62" x14ac:dyDescent="0.25"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</row>
    <row r="2" spans="2:62" x14ac:dyDescent="0.25">
      <c r="B2" s="3" t="s">
        <v>0</v>
      </c>
      <c r="C2" s="7">
        <v>88</v>
      </c>
      <c r="D2" s="7">
        <v>133</v>
      </c>
      <c r="E2" s="7">
        <v>142</v>
      </c>
      <c r="F2" s="7">
        <v>156</v>
      </c>
      <c r="G2" s="7">
        <v>160</v>
      </c>
      <c r="H2" s="1" t="s">
        <v>27</v>
      </c>
      <c r="I2" s="7" t="s">
        <v>28</v>
      </c>
      <c r="J2" s="7">
        <v>197</v>
      </c>
      <c r="K2" s="7">
        <v>234</v>
      </c>
      <c r="L2" s="7">
        <v>262</v>
      </c>
      <c r="M2" s="7">
        <v>276</v>
      </c>
      <c r="N2" s="7">
        <v>295</v>
      </c>
      <c r="O2" s="7">
        <v>301</v>
      </c>
      <c r="P2" s="7">
        <v>332</v>
      </c>
      <c r="Q2" s="7">
        <v>339</v>
      </c>
      <c r="R2" s="7">
        <v>355</v>
      </c>
      <c r="S2" s="7">
        <v>363</v>
      </c>
      <c r="T2" s="7">
        <v>386</v>
      </c>
      <c r="U2" s="7">
        <v>392</v>
      </c>
      <c r="V2" s="7">
        <v>398</v>
      </c>
      <c r="W2" s="7">
        <v>406</v>
      </c>
      <c r="X2" s="7">
        <v>411</v>
      </c>
      <c r="Y2" s="7">
        <v>448</v>
      </c>
      <c r="Z2" s="7">
        <v>462</v>
      </c>
      <c r="AA2" s="7">
        <v>611</v>
      </c>
      <c r="AB2" s="7">
        <v>618</v>
      </c>
      <c r="AC2" s="7">
        <v>625</v>
      </c>
      <c r="AD2" s="7">
        <v>637</v>
      </c>
      <c r="AH2" s="3" t="s">
        <v>30</v>
      </c>
      <c r="AI2" s="7">
        <v>88</v>
      </c>
      <c r="AJ2" s="7">
        <v>133</v>
      </c>
      <c r="AK2" s="7">
        <v>142</v>
      </c>
      <c r="AL2" s="7">
        <v>156</v>
      </c>
      <c r="AM2" s="7">
        <v>160</v>
      </c>
      <c r="AN2" s="1" t="s">
        <v>27</v>
      </c>
      <c r="AO2" s="7" t="s">
        <v>28</v>
      </c>
      <c r="AP2" s="7">
        <v>197</v>
      </c>
      <c r="AQ2" s="7">
        <v>234</v>
      </c>
      <c r="AR2" s="7">
        <v>262</v>
      </c>
      <c r="AS2" s="7">
        <v>276</v>
      </c>
      <c r="AT2" s="7">
        <v>295</v>
      </c>
      <c r="AU2" s="7">
        <v>301</v>
      </c>
      <c r="AV2" s="7">
        <v>332</v>
      </c>
      <c r="AW2" s="7">
        <v>339</v>
      </c>
      <c r="AX2" s="7">
        <v>355</v>
      </c>
      <c r="AY2" s="7">
        <v>363</v>
      </c>
      <c r="AZ2" s="7">
        <v>386</v>
      </c>
      <c r="BA2" s="7">
        <v>392</v>
      </c>
      <c r="BB2" s="7">
        <v>398</v>
      </c>
      <c r="BC2" s="7">
        <v>406</v>
      </c>
      <c r="BD2" s="7">
        <v>411</v>
      </c>
      <c r="BE2" s="7">
        <v>448</v>
      </c>
      <c r="BF2" s="7">
        <v>462</v>
      </c>
      <c r="BG2" s="7">
        <v>611</v>
      </c>
      <c r="BH2" s="7">
        <v>618</v>
      </c>
      <c r="BI2" s="7">
        <v>625</v>
      </c>
      <c r="BJ2" s="7">
        <v>637</v>
      </c>
    </row>
    <row r="3" spans="2:62" x14ac:dyDescent="0.25">
      <c r="B3" s="4" t="s">
        <v>1</v>
      </c>
      <c r="C3" s="6">
        <v>0</v>
      </c>
      <c r="D3" s="6">
        <v>0</v>
      </c>
      <c r="E3" s="6">
        <v>0</v>
      </c>
      <c r="F3" s="6">
        <v>0</v>
      </c>
      <c r="G3" s="6">
        <v>0</v>
      </c>
      <c r="H3" s="6">
        <v>0</v>
      </c>
      <c r="J3" s="6">
        <v>0</v>
      </c>
      <c r="K3" s="6">
        <v>0.64833416507782149</v>
      </c>
      <c r="L3" s="6">
        <v>0.16194646069404239</v>
      </c>
      <c r="M3" s="6">
        <v>0</v>
      </c>
      <c r="N3" s="6">
        <v>0</v>
      </c>
      <c r="O3" s="6"/>
      <c r="P3" s="6">
        <v>0</v>
      </c>
      <c r="Q3" s="6">
        <v>0</v>
      </c>
      <c r="R3" s="6">
        <v>0</v>
      </c>
      <c r="S3" s="6">
        <v>0</v>
      </c>
      <c r="T3" s="6">
        <v>0</v>
      </c>
      <c r="U3" s="6">
        <v>0</v>
      </c>
      <c r="V3" s="6">
        <v>0</v>
      </c>
      <c r="W3" s="6">
        <v>0</v>
      </c>
      <c r="X3" s="6">
        <v>0</v>
      </c>
      <c r="Y3" s="6">
        <v>0</v>
      </c>
      <c r="Z3" s="6">
        <v>0</v>
      </c>
      <c r="AA3" s="6">
        <v>0</v>
      </c>
      <c r="AB3" s="6">
        <v>0</v>
      </c>
      <c r="AC3" s="6">
        <v>0</v>
      </c>
      <c r="AD3" s="6">
        <v>0</v>
      </c>
      <c r="AH3" s="4" t="s">
        <v>1</v>
      </c>
      <c r="AI3" s="6">
        <f>AVERAGE(C3,C37,C71)</f>
        <v>0</v>
      </c>
      <c r="AJ3" s="6">
        <f t="shared" ref="AJ3:BJ3" si="0">AVERAGE(D3,D37,D71)</f>
        <v>0</v>
      </c>
      <c r="AK3" s="6">
        <f t="shared" si="0"/>
        <v>0</v>
      </c>
      <c r="AL3" s="6">
        <f t="shared" si="0"/>
        <v>0</v>
      </c>
      <c r="AM3" s="6">
        <f t="shared" si="0"/>
        <v>0</v>
      </c>
      <c r="AN3" s="6">
        <f t="shared" si="0"/>
        <v>0</v>
      </c>
      <c r="AO3" s="6"/>
      <c r="AP3" s="6">
        <f t="shared" si="0"/>
        <v>0</v>
      </c>
      <c r="AQ3" s="6">
        <f t="shared" si="0"/>
        <v>0.21611138835927382</v>
      </c>
      <c r="AR3" s="6">
        <f t="shared" si="0"/>
        <v>5.39821535646808E-2</v>
      </c>
      <c r="AS3" s="6">
        <f t="shared" si="0"/>
        <v>0</v>
      </c>
      <c r="AT3" s="6">
        <f t="shared" si="0"/>
        <v>0</v>
      </c>
      <c r="AU3" s="6">
        <f t="shared" si="0"/>
        <v>0</v>
      </c>
      <c r="AV3" s="6">
        <f t="shared" si="0"/>
        <v>0</v>
      </c>
      <c r="AW3" s="6">
        <f t="shared" si="0"/>
        <v>0</v>
      </c>
      <c r="AX3" s="6">
        <f t="shared" si="0"/>
        <v>5.6637885359363095E-3</v>
      </c>
      <c r="AY3" s="6">
        <f t="shared" si="0"/>
        <v>0</v>
      </c>
      <c r="AZ3" s="6">
        <f t="shared" si="0"/>
        <v>0</v>
      </c>
      <c r="BA3" s="6">
        <f t="shared" si="0"/>
        <v>0</v>
      </c>
      <c r="BB3" s="6">
        <f t="shared" si="0"/>
        <v>0</v>
      </c>
      <c r="BC3" s="6">
        <f t="shared" si="0"/>
        <v>0</v>
      </c>
      <c r="BD3" s="6">
        <f t="shared" si="0"/>
        <v>0</v>
      </c>
      <c r="BE3" s="6">
        <f t="shared" si="0"/>
        <v>0</v>
      </c>
      <c r="BF3" s="6">
        <f t="shared" si="0"/>
        <v>0</v>
      </c>
      <c r="BG3" s="6">
        <f t="shared" si="0"/>
        <v>0</v>
      </c>
      <c r="BH3" s="6">
        <f t="shared" si="0"/>
        <v>0</v>
      </c>
      <c r="BI3" s="6">
        <f t="shared" si="0"/>
        <v>0</v>
      </c>
      <c r="BJ3" s="6">
        <f t="shared" si="0"/>
        <v>0</v>
      </c>
    </row>
    <row r="4" spans="2:62" x14ac:dyDescent="0.25">
      <c r="B4" s="4" t="s">
        <v>2</v>
      </c>
      <c r="C4" s="6">
        <v>0</v>
      </c>
      <c r="D4" s="6">
        <v>0</v>
      </c>
      <c r="E4" s="6">
        <v>0</v>
      </c>
      <c r="F4" s="6">
        <v>28.943879805567828</v>
      </c>
      <c r="G4" s="6">
        <v>3.599266391563503</v>
      </c>
      <c r="H4" s="6">
        <v>0</v>
      </c>
      <c r="J4" s="6">
        <v>1.8373481783410519</v>
      </c>
      <c r="K4" s="6">
        <v>42.099067166566428</v>
      </c>
      <c r="L4" s="6">
        <v>45.771694279992822</v>
      </c>
      <c r="M4" s="6">
        <v>0</v>
      </c>
      <c r="N4" s="6">
        <v>51.945598791084237</v>
      </c>
      <c r="O4" s="6"/>
      <c r="P4" s="6">
        <v>82.923554702834039</v>
      </c>
      <c r="Q4" s="6">
        <v>38.058198968032848</v>
      </c>
      <c r="R4" s="6">
        <v>0</v>
      </c>
      <c r="S4" s="6">
        <v>64.294492500557539</v>
      </c>
      <c r="T4" s="6">
        <v>51.418853736947753</v>
      </c>
      <c r="U4" s="6">
        <v>20.97430647456865</v>
      </c>
      <c r="V4" s="6">
        <v>0</v>
      </c>
      <c r="W4" s="6">
        <v>0</v>
      </c>
      <c r="X4" s="6">
        <v>0</v>
      </c>
      <c r="Y4" s="6">
        <v>23.14825750310612</v>
      </c>
      <c r="Z4" s="6">
        <v>0</v>
      </c>
      <c r="AA4" s="6">
        <v>0</v>
      </c>
      <c r="AB4" s="6">
        <v>0</v>
      </c>
      <c r="AC4" s="6">
        <v>0</v>
      </c>
      <c r="AD4" s="6">
        <v>0</v>
      </c>
      <c r="AH4" s="4" t="s">
        <v>2</v>
      </c>
      <c r="AI4" s="6">
        <f t="shared" ref="AI4:AI23" si="1">AVERAGE(C4,C38,C72)</f>
        <v>0</v>
      </c>
      <c r="AJ4" s="6">
        <f t="shared" ref="AJ4:AJ23" si="2">AVERAGE(D4,D38,D72)</f>
        <v>0</v>
      </c>
      <c r="AK4" s="6">
        <f t="shared" ref="AK4:AK23" si="3">AVERAGE(E4,E38,E72)</f>
        <v>0</v>
      </c>
      <c r="AL4" s="6">
        <f t="shared" ref="AL4:AL23" si="4">AVERAGE(F4,F38,F72)</f>
        <v>9.6479599351892755</v>
      </c>
      <c r="AM4" s="6">
        <f t="shared" ref="AM4:AM23" si="5">AVERAGE(G4,G38,G72)</f>
        <v>1.1997554638545009</v>
      </c>
      <c r="AN4" s="6">
        <f t="shared" ref="AN4:AN23" si="6">AVERAGE(H4,H38,H72)</f>
        <v>0</v>
      </c>
      <c r="AO4" s="6"/>
      <c r="AP4" s="6">
        <f t="shared" ref="AP4:AP23" si="7">AVERAGE(J4,J38,J72)</f>
        <v>0.73417109842565331</v>
      </c>
      <c r="AQ4" s="6">
        <f t="shared" ref="AQ4:AQ23" si="8">AVERAGE(K4,K38,K72)</f>
        <v>42.589720944293418</v>
      </c>
      <c r="AR4" s="6">
        <f t="shared" ref="AR4:AR23" si="9">AVERAGE(L4,L38,L72)</f>
        <v>43.81218252339989</v>
      </c>
      <c r="AS4" s="6">
        <f t="shared" ref="AS4:AS23" si="10">AVERAGE(M4,M38,M72)</f>
        <v>0</v>
      </c>
      <c r="AT4" s="6">
        <f t="shared" ref="AT4:AT23" si="11">AVERAGE(N4,N38,N72)</f>
        <v>43.945739587396893</v>
      </c>
      <c r="AU4" s="6">
        <f t="shared" ref="AU4:AU23" si="12">AVERAGE(O4,O38,O72)</f>
        <v>0</v>
      </c>
      <c r="AV4" s="6">
        <f t="shared" ref="AV4:AV23" si="13">AVERAGE(P4,P38,P72)</f>
        <v>54.20713195657396</v>
      </c>
      <c r="AW4" s="6">
        <f t="shared" ref="AW4:AW23" si="14">AVERAGE(Q4,Q38,Q72)</f>
        <v>32.28213585335034</v>
      </c>
      <c r="AX4" s="6">
        <f t="shared" ref="AX4:AX23" si="15">AVERAGE(R4,R38,R72)</f>
        <v>4.6048848238786598E-2</v>
      </c>
      <c r="AY4" s="6">
        <f t="shared" ref="AY4:AY23" si="16">AVERAGE(S4,S38,S72)</f>
        <v>40.0983455929454</v>
      </c>
      <c r="AZ4" s="6">
        <f t="shared" ref="AZ4:AZ23" si="17">AVERAGE(T4,T38,T72)</f>
        <v>38.332957679096324</v>
      </c>
      <c r="BA4" s="6">
        <f t="shared" ref="BA4:BA23" si="18">AVERAGE(U4,U38,U72)</f>
        <v>15.137040682854929</v>
      </c>
      <c r="BB4" s="6">
        <f t="shared" ref="BB4:BB23" si="19">AVERAGE(V4,V38,V72)</f>
        <v>0</v>
      </c>
      <c r="BC4" s="6">
        <f t="shared" ref="BC4:BC23" si="20">AVERAGE(W4,W38,W72)</f>
        <v>0</v>
      </c>
      <c r="BD4" s="6">
        <f t="shared" ref="BD4:BD23" si="21">AVERAGE(X4,X38,X72)</f>
        <v>0</v>
      </c>
      <c r="BE4" s="6">
        <f t="shared" ref="BE4:BE23" si="22">AVERAGE(Y4,Y38,Y72)</f>
        <v>20.667608265146978</v>
      </c>
      <c r="BF4" s="6">
        <f t="shared" ref="BF4:BF23" si="23">AVERAGE(Z4,Z38,Z72)</f>
        <v>0</v>
      </c>
      <c r="BG4" s="6">
        <f t="shared" ref="BG4:BG23" si="24">AVERAGE(AA4,AA38,AA72)</f>
        <v>0</v>
      </c>
      <c r="BH4" s="6">
        <f t="shared" ref="BH4:BH23" si="25">AVERAGE(AB4,AB38,AB72)</f>
        <v>0</v>
      </c>
      <c r="BI4" s="6">
        <f t="shared" ref="BI4:BI23" si="26">AVERAGE(AC4,AC38,AC72)</f>
        <v>0</v>
      </c>
      <c r="BJ4" s="6">
        <f t="shared" ref="BJ4:BJ23" si="27">AVERAGE(AD4,AD38,AD72)</f>
        <v>0</v>
      </c>
    </row>
    <row r="5" spans="2:62" x14ac:dyDescent="0.25">
      <c r="B5" s="4" t="s">
        <v>3</v>
      </c>
      <c r="C5" s="6">
        <v>0</v>
      </c>
      <c r="D5" s="6">
        <v>6.8617494716452914</v>
      </c>
      <c r="E5" s="6">
        <v>0</v>
      </c>
      <c r="F5" s="6">
        <v>35.130357931948737</v>
      </c>
      <c r="G5" s="6">
        <v>24.071526822558461</v>
      </c>
      <c r="H5" s="6">
        <v>0</v>
      </c>
      <c r="J5" s="6">
        <v>4.2273362384487498</v>
      </c>
      <c r="K5" s="6">
        <v>25.63479165866913</v>
      </c>
      <c r="L5" s="6">
        <v>14.885498033853599</v>
      </c>
      <c r="M5" s="6">
        <v>3.7717930148055872</v>
      </c>
      <c r="N5" s="6">
        <v>25.936473801981929</v>
      </c>
      <c r="O5" s="6"/>
      <c r="P5" s="6">
        <v>15.98078589231087</v>
      </c>
      <c r="Q5" s="6">
        <v>28.052015956680751</v>
      </c>
      <c r="R5" s="6">
        <v>9.4219162784905428E-2</v>
      </c>
      <c r="S5" s="6">
        <v>29.18163312755933</v>
      </c>
      <c r="T5" s="6">
        <v>26.181159471565142</v>
      </c>
      <c r="U5" s="6">
        <v>59.510433052843602</v>
      </c>
      <c r="V5" s="6">
        <v>0.19064938112277821</v>
      </c>
      <c r="W5" s="6">
        <v>0</v>
      </c>
      <c r="X5" s="6">
        <v>2.0988490182802981</v>
      </c>
      <c r="Y5" s="6">
        <v>47.477548552289079</v>
      </c>
      <c r="Z5" s="6">
        <v>0</v>
      </c>
      <c r="AA5" s="6">
        <v>0</v>
      </c>
      <c r="AB5" s="6">
        <v>0</v>
      </c>
      <c r="AC5" s="6">
        <v>0</v>
      </c>
      <c r="AD5" s="6">
        <v>0.73943855146373061</v>
      </c>
      <c r="AH5" s="4" t="s">
        <v>3</v>
      </c>
      <c r="AI5" s="6">
        <f t="shared" si="1"/>
        <v>0</v>
      </c>
      <c r="AJ5" s="6">
        <f t="shared" si="2"/>
        <v>3.2175624858215195</v>
      </c>
      <c r="AK5" s="6">
        <f t="shared" si="3"/>
        <v>0</v>
      </c>
      <c r="AL5" s="6">
        <f t="shared" si="4"/>
        <v>45.04345264398291</v>
      </c>
      <c r="AM5" s="6">
        <f t="shared" si="5"/>
        <v>8.023842274186153</v>
      </c>
      <c r="AN5" s="6">
        <f t="shared" si="6"/>
        <v>1.6035136062992606E-2</v>
      </c>
      <c r="AO5" s="6"/>
      <c r="AP5" s="6">
        <f t="shared" si="7"/>
        <v>1.8604019363461139</v>
      </c>
      <c r="AQ5" s="6">
        <f t="shared" si="8"/>
        <v>32.089641973743277</v>
      </c>
      <c r="AR5" s="6">
        <f t="shared" si="9"/>
        <v>22.666015086511283</v>
      </c>
      <c r="AS5" s="6">
        <f t="shared" si="10"/>
        <v>2.1755342076447177</v>
      </c>
      <c r="AT5" s="6">
        <f t="shared" si="11"/>
        <v>23.053816951486436</v>
      </c>
      <c r="AU5" s="6">
        <f t="shared" si="12"/>
        <v>0</v>
      </c>
      <c r="AV5" s="6">
        <f t="shared" si="13"/>
        <v>36.769415852391468</v>
      </c>
      <c r="AW5" s="6">
        <f t="shared" si="14"/>
        <v>30.586006515968858</v>
      </c>
      <c r="AX5" s="6">
        <f t="shared" si="15"/>
        <v>0.28268153753193248</v>
      </c>
      <c r="AY5" s="6">
        <f t="shared" si="16"/>
        <v>30.272238399196681</v>
      </c>
      <c r="AZ5" s="6">
        <f t="shared" si="17"/>
        <v>27.648808247949319</v>
      </c>
      <c r="BA5" s="6">
        <f t="shared" si="18"/>
        <v>44.299318243630957</v>
      </c>
      <c r="BB5" s="6">
        <f t="shared" si="19"/>
        <v>6.3549793707592742E-2</v>
      </c>
      <c r="BC5" s="6">
        <f t="shared" si="20"/>
        <v>0</v>
      </c>
      <c r="BD5" s="6">
        <f t="shared" si="21"/>
        <v>2.2630885843915607</v>
      </c>
      <c r="BE5" s="6">
        <f t="shared" si="22"/>
        <v>48.368713628351117</v>
      </c>
      <c r="BF5" s="6">
        <f t="shared" si="23"/>
        <v>3.0046229591098549E-2</v>
      </c>
      <c r="BG5" s="6">
        <f t="shared" si="24"/>
        <v>3.658216416972912E-2</v>
      </c>
      <c r="BH5" s="6">
        <f t="shared" si="25"/>
        <v>0</v>
      </c>
      <c r="BI5" s="6">
        <f t="shared" si="26"/>
        <v>0</v>
      </c>
      <c r="BJ5" s="6">
        <f t="shared" si="27"/>
        <v>0.53649657349734881</v>
      </c>
    </row>
    <row r="6" spans="2:62" x14ac:dyDescent="0.25">
      <c r="B6" s="4" t="s">
        <v>4</v>
      </c>
      <c r="C6" s="6">
        <v>0</v>
      </c>
      <c r="D6" s="6">
        <v>9.9789442316212931</v>
      </c>
      <c r="E6" s="6">
        <v>0</v>
      </c>
      <c r="F6" s="6">
        <v>21.58638974812196</v>
      </c>
      <c r="G6" s="6">
        <v>18.40898670334709</v>
      </c>
      <c r="H6" s="6">
        <v>0</v>
      </c>
      <c r="J6" s="6">
        <v>4.2488676624136854</v>
      </c>
      <c r="K6" s="6">
        <v>11.772383523781491</v>
      </c>
      <c r="L6" s="6">
        <v>4.0874510887747828</v>
      </c>
      <c r="M6" s="6">
        <v>5.6421036006595946</v>
      </c>
      <c r="N6" s="6">
        <v>10.316468571096451</v>
      </c>
      <c r="O6" s="6"/>
      <c r="P6" s="6">
        <v>0.87801410861824269</v>
      </c>
      <c r="Q6" s="6">
        <v>12.088394505043871</v>
      </c>
      <c r="R6" s="6">
        <v>0.5100124246400316</v>
      </c>
      <c r="S6" s="6">
        <v>5.6228024806760644</v>
      </c>
      <c r="T6" s="6">
        <v>7.0524024162143926</v>
      </c>
      <c r="U6" s="6">
        <v>10.403921862385239</v>
      </c>
      <c r="V6" s="6">
        <v>0</v>
      </c>
      <c r="W6" s="6">
        <v>0</v>
      </c>
      <c r="X6" s="6">
        <v>5.8395396073121191</v>
      </c>
      <c r="Y6" s="6">
        <v>11.022979763383869</v>
      </c>
      <c r="Z6" s="6">
        <v>0</v>
      </c>
      <c r="AA6" s="6">
        <v>0</v>
      </c>
      <c r="AB6" s="6">
        <v>0</v>
      </c>
      <c r="AC6" s="6">
        <v>4.1500633527370219E-2</v>
      </c>
      <c r="AD6" s="6">
        <v>5.0210262930037182</v>
      </c>
      <c r="AH6" s="4" t="s">
        <v>4</v>
      </c>
      <c r="AI6" s="6">
        <f t="shared" si="1"/>
        <v>0</v>
      </c>
      <c r="AJ6" s="6">
        <f t="shared" si="2"/>
        <v>4.1858928893685139</v>
      </c>
      <c r="AK6" s="6">
        <f t="shared" si="3"/>
        <v>0</v>
      </c>
      <c r="AL6" s="6">
        <f t="shared" si="4"/>
        <v>7.1954632493739865</v>
      </c>
      <c r="AM6" s="6">
        <f t="shared" si="5"/>
        <v>6.9706591363845538</v>
      </c>
      <c r="AN6" s="6">
        <f t="shared" si="6"/>
        <v>1.5195247410458421E-2</v>
      </c>
      <c r="AO6" s="6"/>
      <c r="AP6" s="6">
        <f t="shared" si="7"/>
        <v>1.9754789464007823</v>
      </c>
      <c r="AQ6" s="6">
        <f t="shared" si="8"/>
        <v>8.7893264360616232</v>
      </c>
      <c r="AR6" s="6">
        <f t="shared" si="9"/>
        <v>7.265981406173041</v>
      </c>
      <c r="AS6" s="6">
        <f t="shared" si="10"/>
        <v>3.6815621376415475</v>
      </c>
      <c r="AT6" s="6">
        <f t="shared" si="11"/>
        <v>13.255619858532322</v>
      </c>
      <c r="AU6" s="6">
        <f t="shared" si="12"/>
        <v>0</v>
      </c>
      <c r="AV6" s="6">
        <f t="shared" si="13"/>
        <v>3.1183710079865961</v>
      </c>
      <c r="AW6" s="6">
        <f t="shared" si="14"/>
        <v>10.66807412487278</v>
      </c>
      <c r="AX6" s="6">
        <f t="shared" si="15"/>
        <v>0.69754825345296156</v>
      </c>
      <c r="AY6" s="6">
        <f t="shared" si="16"/>
        <v>6.8134898628631797</v>
      </c>
      <c r="AZ6" s="6">
        <f t="shared" si="17"/>
        <v>7.9200111444275239</v>
      </c>
      <c r="BA6" s="6">
        <f t="shared" si="18"/>
        <v>8.0892557740782607</v>
      </c>
      <c r="BB6" s="6">
        <f t="shared" si="19"/>
        <v>0</v>
      </c>
      <c r="BC6" s="6">
        <f t="shared" si="20"/>
        <v>0</v>
      </c>
      <c r="BD6" s="6">
        <f t="shared" si="21"/>
        <v>7.4147953132241282</v>
      </c>
      <c r="BE6" s="6">
        <f t="shared" si="22"/>
        <v>10.478227018653264</v>
      </c>
      <c r="BF6" s="6">
        <f t="shared" si="23"/>
        <v>2.380585882987039E-2</v>
      </c>
      <c r="BG6" s="6">
        <f t="shared" si="24"/>
        <v>8.250381999741957E-2</v>
      </c>
      <c r="BH6" s="6">
        <f t="shared" si="25"/>
        <v>4.2507275778280234E-3</v>
      </c>
      <c r="BI6" s="6">
        <f t="shared" si="26"/>
        <v>1.3833544509123406E-2</v>
      </c>
      <c r="BJ6" s="6">
        <f t="shared" si="27"/>
        <v>2.3983366783895748</v>
      </c>
    </row>
    <row r="7" spans="2:62" x14ac:dyDescent="0.25">
      <c r="B7" s="4" t="s">
        <v>5</v>
      </c>
      <c r="C7" s="6">
        <v>0</v>
      </c>
      <c r="D7" s="6">
        <v>5.1757196014695914</v>
      </c>
      <c r="E7" s="6">
        <v>0</v>
      </c>
      <c r="F7" s="6">
        <v>6.9155987627043753</v>
      </c>
      <c r="G7" s="6">
        <v>16.1852361302155</v>
      </c>
      <c r="H7" s="6">
        <v>0</v>
      </c>
      <c r="J7" s="6">
        <v>2.598125158435395</v>
      </c>
      <c r="K7" s="6">
        <v>12.412186976160919</v>
      </c>
      <c r="L7" s="6">
        <v>3.3407518388681199</v>
      </c>
      <c r="M7" s="6">
        <v>5.2368696403912276</v>
      </c>
      <c r="N7" s="6">
        <v>7.2651187120397536</v>
      </c>
      <c r="O7" s="6"/>
      <c r="P7" s="6">
        <v>0.21764529623685011</v>
      </c>
      <c r="Q7" s="6">
        <v>9.6013085542453691</v>
      </c>
      <c r="R7" s="6">
        <v>0.53663957934011364</v>
      </c>
      <c r="S7" s="6">
        <v>0.50059549511504209</v>
      </c>
      <c r="T7" s="6">
        <v>5.472098195858659</v>
      </c>
      <c r="U7" s="6">
        <v>2.6800502717504391</v>
      </c>
      <c r="V7" s="6">
        <v>0</v>
      </c>
      <c r="W7" s="6">
        <v>0</v>
      </c>
      <c r="X7" s="6">
        <v>14.76811103588355</v>
      </c>
      <c r="Y7" s="6">
        <v>9.0545905199224617</v>
      </c>
      <c r="Z7" s="6">
        <v>0</v>
      </c>
      <c r="AA7" s="6">
        <v>0</v>
      </c>
      <c r="AB7" s="6">
        <v>0</v>
      </c>
      <c r="AC7" s="6">
        <v>0</v>
      </c>
      <c r="AD7" s="6">
        <v>2.9994967047278749</v>
      </c>
      <c r="AH7" s="4" t="s">
        <v>5</v>
      </c>
      <c r="AI7" s="6">
        <f t="shared" si="1"/>
        <v>0.11696624646542624</v>
      </c>
      <c r="AJ7" s="6">
        <f t="shared" si="2"/>
        <v>2.4216395946876492</v>
      </c>
      <c r="AK7" s="6">
        <f t="shared" si="3"/>
        <v>0</v>
      </c>
      <c r="AL7" s="6">
        <f t="shared" si="4"/>
        <v>2.3051995875681253</v>
      </c>
      <c r="AM7" s="6">
        <f t="shared" si="5"/>
        <v>8.0330346009954248</v>
      </c>
      <c r="AN7" s="6">
        <f t="shared" si="6"/>
        <v>9.0217542963046231E-3</v>
      </c>
      <c r="AO7" s="6"/>
      <c r="AP7" s="6">
        <f t="shared" si="7"/>
        <v>1.3418066010626737</v>
      </c>
      <c r="AQ7" s="6">
        <f t="shared" si="8"/>
        <v>6.0907352204378284</v>
      </c>
      <c r="AR7" s="6">
        <f t="shared" si="9"/>
        <v>7.4824722418799459</v>
      </c>
      <c r="AS7" s="6">
        <f t="shared" si="10"/>
        <v>3.2872042973167801</v>
      </c>
      <c r="AT7" s="6">
        <f t="shared" si="11"/>
        <v>9.9865468944315214</v>
      </c>
      <c r="AU7" s="6">
        <f t="shared" si="12"/>
        <v>0</v>
      </c>
      <c r="AV7" s="6">
        <f t="shared" si="13"/>
        <v>3.7399182211172928</v>
      </c>
      <c r="AW7" s="6">
        <f t="shared" si="14"/>
        <v>8.234983153659666</v>
      </c>
      <c r="AX7" s="6">
        <f t="shared" si="15"/>
        <v>0.57786229724314164</v>
      </c>
      <c r="AY7" s="6">
        <f t="shared" si="16"/>
        <v>5.7781286736977764</v>
      </c>
      <c r="AZ7" s="6">
        <f t="shared" si="17"/>
        <v>8.8204603161154775</v>
      </c>
      <c r="BA7" s="6">
        <f t="shared" si="18"/>
        <v>4.2907073443738062</v>
      </c>
      <c r="BB7" s="6">
        <f t="shared" si="19"/>
        <v>0</v>
      </c>
      <c r="BC7" s="6">
        <f t="shared" si="20"/>
        <v>0</v>
      </c>
      <c r="BD7" s="6">
        <f t="shared" si="21"/>
        <v>16.151691894524816</v>
      </c>
      <c r="BE7" s="6">
        <f t="shared" si="22"/>
        <v>5.1227275129354641</v>
      </c>
      <c r="BF7" s="6">
        <f t="shared" si="23"/>
        <v>5.6625586537070336E-3</v>
      </c>
      <c r="BG7" s="6">
        <f t="shared" si="24"/>
        <v>4.8069924997414228E-2</v>
      </c>
      <c r="BH7" s="6">
        <f t="shared" si="25"/>
        <v>1.8908930506352416E-2</v>
      </c>
      <c r="BI7" s="6">
        <f t="shared" si="26"/>
        <v>0</v>
      </c>
      <c r="BJ7" s="6">
        <f t="shared" si="27"/>
        <v>1.6873968353862752</v>
      </c>
    </row>
    <row r="8" spans="2:62" x14ac:dyDescent="0.25">
      <c r="B8" s="4" t="s">
        <v>6</v>
      </c>
      <c r="C8" s="6">
        <v>0.45339240724729241</v>
      </c>
      <c r="D8" s="6">
        <v>13.2333739810302</v>
      </c>
      <c r="E8" s="6">
        <v>0</v>
      </c>
      <c r="F8" s="6">
        <v>5.4352629253203713</v>
      </c>
      <c r="G8" s="6">
        <v>30.880330123796419</v>
      </c>
      <c r="H8" s="6">
        <v>7.3715397251931325E-2</v>
      </c>
      <c r="J8" s="6">
        <v>14.928453949021049</v>
      </c>
      <c r="K8" s="6">
        <v>5.0331204920515082</v>
      </c>
      <c r="L8" s="6">
        <v>2.9625535174868238</v>
      </c>
      <c r="M8" s="6">
        <v>19.129121047540171</v>
      </c>
      <c r="N8" s="6">
        <v>3.697945424428235</v>
      </c>
      <c r="O8" s="6"/>
      <c r="P8" s="6">
        <v>0</v>
      </c>
      <c r="Q8" s="6">
        <v>5.8995992321266728</v>
      </c>
      <c r="R8" s="6">
        <v>14.52204052489086</v>
      </c>
      <c r="S8" s="6">
        <v>0.27520889778836438</v>
      </c>
      <c r="T8" s="6">
        <v>7.5477216494602208</v>
      </c>
      <c r="U8" s="6">
        <v>4.0034291326458424</v>
      </c>
      <c r="V8" s="6">
        <v>0.65505171975518661</v>
      </c>
      <c r="W8" s="6">
        <v>0</v>
      </c>
      <c r="X8" s="6">
        <v>60.088016249153689</v>
      </c>
      <c r="Y8" s="6">
        <v>4.70838707035968</v>
      </c>
      <c r="Z8" s="6">
        <v>0</v>
      </c>
      <c r="AA8" s="6">
        <v>0</v>
      </c>
      <c r="AB8" s="6">
        <v>0</v>
      </c>
      <c r="AC8" s="6">
        <v>0.58761958976807382</v>
      </c>
      <c r="AD8" s="6">
        <v>6.6191676784253293</v>
      </c>
      <c r="AH8" s="4" t="s">
        <v>6</v>
      </c>
      <c r="AI8" s="6">
        <f t="shared" si="1"/>
        <v>1.8373941889589924</v>
      </c>
      <c r="AJ8" s="6">
        <f t="shared" si="2"/>
        <v>7.2866365245208273</v>
      </c>
      <c r="AK8" s="6">
        <f t="shared" si="3"/>
        <v>0</v>
      </c>
      <c r="AL8" s="6">
        <f t="shared" si="4"/>
        <v>35.145087641773458</v>
      </c>
      <c r="AM8" s="6">
        <f t="shared" si="5"/>
        <v>73.487823915073022</v>
      </c>
      <c r="AN8" s="6">
        <f t="shared" si="6"/>
        <v>0.14247497667611317</v>
      </c>
      <c r="AO8" s="6"/>
      <c r="AP8" s="6">
        <f t="shared" si="7"/>
        <v>8.497630685888188</v>
      </c>
      <c r="AQ8" s="6">
        <f t="shared" si="8"/>
        <v>6.5657411895862934</v>
      </c>
      <c r="AR8" s="6">
        <f t="shared" si="9"/>
        <v>7.5097488225349975</v>
      </c>
      <c r="AS8" s="6">
        <f t="shared" si="10"/>
        <v>14.827779119840862</v>
      </c>
      <c r="AT8" s="6">
        <f t="shared" si="11"/>
        <v>8.5059620247449068</v>
      </c>
      <c r="AU8" s="6">
        <f t="shared" si="12"/>
        <v>0</v>
      </c>
      <c r="AV8" s="6">
        <f t="shared" si="13"/>
        <v>1.5138280800516293</v>
      </c>
      <c r="AW8" s="6">
        <f t="shared" si="14"/>
        <v>9.2244632712859431</v>
      </c>
      <c r="AX8" s="6">
        <f t="shared" si="15"/>
        <v>14.017481329286758</v>
      </c>
      <c r="AY8" s="6">
        <f t="shared" si="16"/>
        <v>11.981814247492091</v>
      </c>
      <c r="AZ8" s="6">
        <f t="shared" si="17"/>
        <v>14.142085730418762</v>
      </c>
      <c r="BA8" s="6">
        <f t="shared" si="18"/>
        <v>12.216445611456747</v>
      </c>
      <c r="BB8" s="6">
        <f t="shared" si="19"/>
        <v>0.83870597595641849</v>
      </c>
      <c r="BC8" s="6">
        <f t="shared" si="20"/>
        <v>0</v>
      </c>
      <c r="BD8" s="6">
        <f t="shared" si="21"/>
        <v>66.112079678254773</v>
      </c>
      <c r="BE8" s="6">
        <f t="shared" si="22"/>
        <v>13.807613003426368</v>
      </c>
      <c r="BF8" s="6">
        <f t="shared" si="23"/>
        <v>0.43738718870638521</v>
      </c>
      <c r="BG8" s="6">
        <f t="shared" si="24"/>
        <v>0.53480405612773374</v>
      </c>
      <c r="BH8" s="6">
        <f t="shared" si="25"/>
        <v>1.8871791814677721</v>
      </c>
      <c r="BI8" s="6">
        <f t="shared" si="26"/>
        <v>0.99829630757413701</v>
      </c>
      <c r="BJ8" s="6">
        <f t="shared" si="27"/>
        <v>5.4288069324845489</v>
      </c>
    </row>
    <row r="9" spans="2:62" x14ac:dyDescent="0.25">
      <c r="B9" s="4" t="s">
        <v>7</v>
      </c>
      <c r="C9" s="6">
        <v>0</v>
      </c>
      <c r="D9" s="6">
        <v>0</v>
      </c>
      <c r="E9" s="6">
        <v>0</v>
      </c>
      <c r="F9" s="6">
        <v>0</v>
      </c>
      <c r="G9" s="6">
        <v>6.8546538285190266</v>
      </c>
      <c r="H9" s="6">
        <v>5.5803244648658292E-3</v>
      </c>
      <c r="J9" s="6">
        <v>0.24545823320025001</v>
      </c>
      <c r="K9" s="6">
        <v>1.3137297555524281</v>
      </c>
      <c r="L9" s="6">
        <v>22.276850868643969</v>
      </c>
      <c r="M9" s="6">
        <v>4.3401596206178894</v>
      </c>
      <c r="N9" s="6">
        <v>0.22449216820202841</v>
      </c>
      <c r="O9" s="6"/>
      <c r="P9" s="6">
        <v>0</v>
      </c>
      <c r="Q9" s="6">
        <v>2.4176789010087738</v>
      </c>
      <c r="R9" s="6">
        <v>1.7471509968592249</v>
      </c>
      <c r="S9" s="6">
        <v>0</v>
      </c>
      <c r="T9" s="6">
        <v>0.54249249355495333</v>
      </c>
      <c r="U9" s="6">
        <v>1.731212597900905</v>
      </c>
      <c r="V9" s="6">
        <v>0</v>
      </c>
      <c r="W9" s="6">
        <v>0</v>
      </c>
      <c r="X9" s="6">
        <v>3.7491536899119842</v>
      </c>
      <c r="Y9" s="6">
        <v>2.2833315224152289</v>
      </c>
      <c r="Z9" s="6">
        <v>0</v>
      </c>
      <c r="AA9" s="6">
        <v>0</v>
      </c>
      <c r="AB9" s="6">
        <v>0</v>
      </c>
      <c r="AC9" s="6">
        <v>0.2434948675101456</v>
      </c>
      <c r="AD9" s="6">
        <v>1.914191734031109</v>
      </c>
      <c r="AH9" s="4" t="s">
        <v>7</v>
      </c>
      <c r="AI9" s="6">
        <f t="shared" si="1"/>
        <v>8.0219350700871508E-2</v>
      </c>
      <c r="AJ9" s="6">
        <f t="shared" si="2"/>
        <v>0</v>
      </c>
      <c r="AK9" s="6">
        <f t="shared" si="3"/>
        <v>0</v>
      </c>
      <c r="AL9" s="6">
        <f t="shared" si="4"/>
        <v>0</v>
      </c>
      <c r="AM9" s="6">
        <f t="shared" si="5"/>
        <v>2.2848846095063422</v>
      </c>
      <c r="AN9" s="6">
        <f t="shared" si="6"/>
        <v>1.8601081549552763E-3</v>
      </c>
      <c r="AO9" s="6"/>
      <c r="AP9" s="6">
        <f t="shared" si="7"/>
        <v>0.31343315532023186</v>
      </c>
      <c r="AQ9" s="6">
        <f t="shared" si="8"/>
        <v>0.84963333624983006</v>
      </c>
      <c r="AR9" s="6">
        <f t="shared" si="9"/>
        <v>7.8478948798070016</v>
      </c>
      <c r="AS9" s="6">
        <f t="shared" si="10"/>
        <v>3.2567723146192384</v>
      </c>
      <c r="AT9" s="6">
        <f t="shared" si="11"/>
        <v>0.23516757633037974</v>
      </c>
      <c r="AU9" s="6">
        <f t="shared" si="12"/>
        <v>53.846153846153847</v>
      </c>
      <c r="AV9" s="6">
        <f t="shared" si="13"/>
        <v>0</v>
      </c>
      <c r="AW9" s="6">
        <f t="shared" si="14"/>
        <v>1.1601630834474468</v>
      </c>
      <c r="AX9" s="6">
        <f t="shared" si="15"/>
        <v>1.7525243220827456</v>
      </c>
      <c r="AY9" s="6">
        <f t="shared" si="16"/>
        <v>0.34209046815890537</v>
      </c>
      <c r="AZ9" s="6">
        <f t="shared" si="17"/>
        <v>1.2714235499468549</v>
      </c>
      <c r="BA9" s="6">
        <f t="shared" si="18"/>
        <v>1.7799359404464112</v>
      </c>
      <c r="BB9" s="6">
        <f t="shared" si="19"/>
        <v>0</v>
      </c>
      <c r="BC9" s="6">
        <f t="shared" si="20"/>
        <v>0</v>
      </c>
      <c r="BD9" s="6">
        <f t="shared" si="21"/>
        <v>1.2497178966373281</v>
      </c>
      <c r="BE9" s="6">
        <f t="shared" si="22"/>
        <v>0.78680888197895538</v>
      </c>
      <c r="BF9" s="6">
        <f t="shared" si="23"/>
        <v>0</v>
      </c>
      <c r="BG9" s="6">
        <f t="shared" si="24"/>
        <v>0</v>
      </c>
      <c r="BH9" s="6">
        <f t="shared" si="25"/>
        <v>0</v>
      </c>
      <c r="BI9" s="6">
        <f t="shared" si="26"/>
        <v>8.1164955836715194E-2</v>
      </c>
      <c r="BJ9" s="6">
        <f t="shared" si="27"/>
        <v>1.2959826792480693</v>
      </c>
    </row>
    <row r="10" spans="2:62" x14ac:dyDescent="0.25">
      <c r="B10" s="4" t="s">
        <v>8</v>
      </c>
      <c r="C10" s="6">
        <v>0</v>
      </c>
      <c r="D10" s="6">
        <v>0</v>
      </c>
      <c r="E10" s="6">
        <v>0</v>
      </c>
      <c r="F10" s="6">
        <v>0</v>
      </c>
      <c r="G10" s="6">
        <v>0</v>
      </c>
      <c r="H10" s="6">
        <v>6.6826107789134011E-3</v>
      </c>
      <c r="J10" s="6">
        <v>2.6483651476869079E-2</v>
      </c>
      <c r="K10" s="6">
        <v>0</v>
      </c>
      <c r="L10" s="6">
        <v>0</v>
      </c>
      <c r="M10" s="6">
        <v>2.4542631132150952</v>
      </c>
      <c r="N10" s="6">
        <v>0.1133358519078202</v>
      </c>
      <c r="O10" s="6"/>
      <c r="P10" s="6">
        <v>0</v>
      </c>
      <c r="Q10" s="6">
        <v>0.69985441871306608</v>
      </c>
      <c r="R10" s="6">
        <v>0.52025363798621693</v>
      </c>
      <c r="S10" s="6">
        <v>0</v>
      </c>
      <c r="T10" s="6">
        <v>0.18963650644268801</v>
      </c>
      <c r="U10" s="6">
        <v>0</v>
      </c>
      <c r="V10" s="6">
        <v>0</v>
      </c>
      <c r="W10" s="6">
        <v>0</v>
      </c>
      <c r="X10" s="6">
        <v>0</v>
      </c>
      <c r="Y10" s="6">
        <v>0.94482683686147417</v>
      </c>
      <c r="Z10" s="6">
        <v>0</v>
      </c>
      <c r="AA10" s="6">
        <v>0</v>
      </c>
      <c r="AB10" s="6">
        <v>0</v>
      </c>
      <c r="AC10" s="6">
        <v>0</v>
      </c>
      <c r="AD10" s="6">
        <v>0</v>
      </c>
      <c r="AH10" s="4" t="s">
        <v>8</v>
      </c>
      <c r="AI10" s="6">
        <f t="shared" si="1"/>
        <v>0</v>
      </c>
      <c r="AJ10" s="6">
        <f t="shared" si="2"/>
        <v>0</v>
      </c>
      <c r="AK10" s="6">
        <f t="shared" si="3"/>
        <v>0</v>
      </c>
      <c r="AL10" s="6">
        <f t="shared" si="4"/>
        <v>0</v>
      </c>
      <c r="AM10" s="6">
        <f t="shared" si="5"/>
        <v>0</v>
      </c>
      <c r="AN10" s="6">
        <f t="shared" si="6"/>
        <v>2.2275369263044672E-3</v>
      </c>
      <c r="AO10" s="6"/>
      <c r="AP10" s="6">
        <f t="shared" si="7"/>
        <v>2.8309974739767648E-2</v>
      </c>
      <c r="AQ10" s="6">
        <f t="shared" si="8"/>
        <v>0</v>
      </c>
      <c r="AR10" s="6">
        <f t="shared" si="9"/>
        <v>0</v>
      </c>
      <c r="AS10" s="6">
        <f t="shared" si="10"/>
        <v>1.9892649814583947</v>
      </c>
      <c r="AT10" s="6">
        <f t="shared" si="11"/>
        <v>0.58652801286395118</v>
      </c>
      <c r="AU10" s="6">
        <f t="shared" si="12"/>
        <v>46.153846153846153</v>
      </c>
      <c r="AV10" s="6">
        <f t="shared" si="13"/>
        <v>0</v>
      </c>
      <c r="AW10" s="6">
        <f t="shared" si="14"/>
        <v>0.23328480623768869</v>
      </c>
      <c r="AX10" s="6">
        <f t="shared" si="15"/>
        <v>0.4298277658322518</v>
      </c>
      <c r="AY10" s="6">
        <f t="shared" si="16"/>
        <v>0</v>
      </c>
      <c r="AZ10" s="6">
        <f t="shared" si="17"/>
        <v>0.17553913422977785</v>
      </c>
      <c r="BA10" s="6">
        <f t="shared" si="18"/>
        <v>0</v>
      </c>
      <c r="BB10" s="6">
        <f t="shared" si="19"/>
        <v>0</v>
      </c>
      <c r="BC10" s="6">
        <f t="shared" si="20"/>
        <v>0</v>
      </c>
      <c r="BD10" s="6">
        <f t="shared" si="21"/>
        <v>0</v>
      </c>
      <c r="BE10" s="6">
        <f t="shared" si="22"/>
        <v>0.31494227895382471</v>
      </c>
      <c r="BF10" s="6">
        <f t="shared" si="23"/>
        <v>0</v>
      </c>
      <c r="BG10" s="6">
        <f t="shared" si="24"/>
        <v>0</v>
      </c>
      <c r="BH10" s="6">
        <f t="shared" si="25"/>
        <v>0</v>
      </c>
      <c r="BI10" s="6">
        <f t="shared" si="26"/>
        <v>0</v>
      </c>
      <c r="BJ10" s="6">
        <f t="shared" si="27"/>
        <v>5.2700064144290758E-2</v>
      </c>
    </row>
    <row r="11" spans="2:62" x14ac:dyDescent="0.25">
      <c r="B11" s="4" t="s">
        <v>9</v>
      </c>
      <c r="C11" s="6">
        <v>0</v>
      </c>
      <c r="D11" s="6">
        <v>0</v>
      </c>
      <c r="E11" s="6">
        <v>0</v>
      </c>
      <c r="F11" s="6">
        <v>0</v>
      </c>
      <c r="G11" s="6">
        <v>0</v>
      </c>
      <c r="H11" s="6">
        <v>0</v>
      </c>
      <c r="J11" s="6">
        <v>1.413896840364013E-2</v>
      </c>
      <c r="K11" s="6">
        <v>0</v>
      </c>
      <c r="L11" s="6">
        <v>0</v>
      </c>
      <c r="M11" s="6">
        <v>0</v>
      </c>
      <c r="N11" s="6">
        <v>0</v>
      </c>
      <c r="O11" s="6"/>
      <c r="P11" s="6">
        <v>0</v>
      </c>
      <c r="Q11" s="6">
        <v>0</v>
      </c>
      <c r="R11" s="6">
        <v>2.253066936160782E-2</v>
      </c>
      <c r="S11" s="6">
        <v>0</v>
      </c>
      <c r="T11" s="6">
        <v>0</v>
      </c>
      <c r="U11" s="6">
        <v>0</v>
      </c>
      <c r="V11" s="6">
        <v>0</v>
      </c>
      <c r="W11" s="6">
        <v>0</v>
      </c>
      <c r="X11" s="6">
        <v>0</v>
      </c>
      <c r="Y11" s="6">
        <v>0</v>
      </c>
      <c r="Z11" s="6">
        <v>0</v>
      </c>
      <c r="AA11" s="6">
        <v>0</v>
      </c>
      <c r="AB11" s="6">
        <v>0</v>
      </c>
      <c r="AC11" s="6">
        <v>0</v>
      </c>
      <c r="AD11" s="6">
        <v>0</v>
      </c>
      <c r="AH11" s="4" t="s">
        <v>9</v>
      </c>
      <c r="AI11" s="6">
        <f t="shared" si="1"/>
        <v>0</v>
      </c>
      <c r="AJ11" s="6">
        <f t="shared" si="2"/>
        <v>0</v>
      </c>
      <c r="AK11" s="6">
        <f t="shared" si="3"/>
        <v>0</v>
      </c>
      <c r="AL11" s="6">
        <f t="shared" si="4"/>
        <v>0</v>
      </c>
      <c r="AM11" s="6">
        <f t="shared" si="5"/>
        <v>0</v>
      </c>
      <c r="AN11" s="6">
        <f t="shared" si="6"/>
        <v>0</v>
      </c>
      <c r="AO11" s="6"/>
      <c r="AP11" s="6">
        <f t="shared" si="7"/>
        <v>4.7129894678800436E-3</v>
      </c>
      <c r="AQ11" s="6">
        <f t="shared" si="8"/>
        <v>0</v>
      </c>
      <c r="AR11" s="6">
        <f t="shared" si="9"/>
        <v>0</v>
      </c>
      <c r="AS11" s="6">
        <f t="shared" si="10"/>
        <v>0</v>
      </c>
      <c r="AT11" s="6">
        <f t="shared" si="11"/>
        <v>0</v>
      </c>
      <c r="AU11" s="6">
        <f t="shared" si="12"/>
        <v>0</v>
      </c>
      <c r="AV11" s="6">
        <f t="shared" si="13"/>
        <v>0</v>
      </c>
      <c r="AW11" s="6">
        <f t="shared" si="14"/>
        <v>0</v>
      </c>
      <c r="AX11" s="6">
        <f t="shared" si="15"/>
        <v>8.3039709249730295E-2</v>
      </c>
      <c r="AY11" s="6">
        <f t="shared" si="16"/>
        <v>0</v>
      </c>
      <c r="AZ11" s="6">
        <f t="shared" si="17"/>
        <v>0</v>
      </c>
      <c r="BA11" s="6">
        <f t="shared" si="18"/>
        <v>0</v>
      </c>
      <c r="BB11" s="6">
        <f t="shared" si="19"/>
        <v>0</v>
      </c>
      <c r="BC11" s="6">
        <f t="shared" si="20"/>
        <v>0</v>
      </c>
      <c r="BD11" s="6">
        <f t="shared" si="21"/>
        <v>0</v>
      </c>
      <c r="BE11" s="6">
        <f t="shared" si="22"/>
        <v>0</v>
      </c>
      <c r="BF11" s="6">
        <f t="shared" si="23"/>
        <v>0</v>
      </c>
      <c r="BG11" s="6">
        <f t="shared" si="24"/>
        <v>0</v>
      </c>
      <c r="BH11" s="6">
        <f t="shared" si="25"/>
        <v>0</v>
      </c>
      <c r="BI11" s="6">
        <f t="shared" si="26"/>
        <v>0</v>
      </c>
      <c r="BJ11" s="6">
        <f t="shared" si="27"/>
        <v>2.4007711415401839E-2</v>
      </c>
    </row>
    <row r="12" spans="2:62" x14ac:dyDescent="0.25">
      <c r="B12" s="4" t="s">
        <v>10</v>
      </c>
      <c r="C12" s="6">
        <v>0</v>
      </c>
      <c r="D12" s="6">
        <v>0</v>
      </c>
      <c r="E12" s="6">
        <v>0</v>
      </c>
      <c r="F12" s="6">
        <v>0</v>
      </c>
      <c r="G12" s="6">
        <v>0</v>
      </c>
      <c r="H12" s="6">
        <v>0</v>
      </c>
      <c r="J12" s="6">
        <v>3.0531559182276711</v>
      </c>
      <c r="K12" s="6">
        <v>0</v>
      </c>
      <c r="L12" s="6">
        <v>0</v>
      </c>
      <c r="M12" s="6">
        <v>7.8979059794868487</v>
      </c>
      <c r="N12" s="6">
        <v>0</v>
      </c>
      <c r="O12" s="6"/>
      <c r="P12" s="6">
        <v>0</v>
      </c>
      <c r="Q12" s="6">
        <v>0</v>
      </c>
      <c r="R12" s="6">
        <v>4.2417057437230588</v>
      </c>
      <c r="S12" s="6">
        <v>0</v>
      </c>
      <c r="T12" s="6">
        <v>0.38917939755029263</v>
      </c>
      <c r="U12" s="6">
        <v>0</v>
      </c>
      <c r="V12" s="6">
        <v>0</v>
      </c>
      <c r="W12" s="6">
        <v>0</v>
      </c>
      <c r="X12" s="6">
        <v>0</v>
      </c>
      <c r="Y12" s="6">
        <v>7.6216031506825585E-2</v>
      </c>
      <c r="Z12" s="6">
        <v>0</v>
      </c>
      <c r="AA12" s="6">
        <v>0</v>
      </c>
      <c r="AB12" s="6">
        <v>0</v>
      </c>
      <c r="AC12" s="6">
        <v>5.1269809207264441</v>
      </c>
      <c r="AD12" s="6">
        <v>8.9865636859342075</v>
      </c>
      <c r="AH12" s="4" t="s">
        <v>10</v>
      </c>
      <c r="AI12" s="6">
        <f t="shared" si="1"/>
        <v>0</v>
      </c>
      <c r="AJ12" s="6">
        <f t="shared" si="2"/>
        <v>0</v>
      </c>
      <c r="AK12" s="6">
        <f t="shared" si="3"/>
        <v>0</v>
      </c>
      <c r="AL12" s="6">
        <f t="shared" si="4"/>
        <v>0</v>
      </c>
      <c r="AM12" s="6">
        <f t="shared" si="5"/>
        <v>0</v>
      </c>
      <c r="AN12" s="6">
        <f t="shared" si="6"/>
        <v>5.2717543597414008E-3</v>
      </c>
      <c r="AO12" s="6"/>
      <c r="AP12" s="6">
        <f t="shared" si="7"/>
        <v>1.7321777428328791</v>
      </c>
      <c r="AQ12" s="6">
        <f t="shared" si="8"/>
        <v>0</v>
      </c>
      <c r="AR12" s="6">
        <f t="shared" si="9"/>
        <v>0</v>
      </c>
      <c r="AS12" s="6">
        <f t="shared" si="10"/>
        <v>7.7610685066609291</v>
      </c>
      <c r="AT12" s="6">
        <f t="shared" si="11"/>
        <v>0</v>
      </c>
      <c r="AU12" s="6">
        <f t="shared" si="12"/>
        <v>0</v>
      </c>
      <c r="AV12" s="6">
        <f t="shared" si="13"/>
        <v>0</v>
      </c>
      <c r="AW12" s="6">
        <f t="shared" si="14"/>
        <v>0</v>
      </c>
      <c r="AX12" s="6">
        <f t="shared" si="15"/>
        <v>4.1942945924644901</v>
      </c>
      <c r="AY12" s="6">
        <f t="shared" si="16"/>
        <v>0.96242722239692036</v>
      </c>
      <c r="AZ12" s="6">
        <f t="shared" si="17"/>
        <v>0.50632814626150024</v>
      </c>
      <c r="BA12" s="6">
        <f t="shared" si="18"/>
        <v>0.19916700345476612</v>
      </c>
      <c r="BB12" s="6">
        <f t="shared" si="19"/>
        <v>0</v>
      </c>
      <c r="BC12" s="6">
        <f t="shared" si="20"/>
        <v>0</v>
      </c>
      <c r="BD12" s="6">
        <f t="shared" si="21"/>
        <v>0.84005376344086036</v>
      </c>
      <c r="BE12" s="6">
        <f t="shared" si="22"/>
        <v>2.5405343835608527E-2</v>
      </c>
      <c r="BF12" s="6">
        <f t="shared" si="23"/>
        <v>0</v>
      </c>
      <c r="BG12" s="6">
        <f t="shared" si="24"/>
        <v>5.6279498577881414E-2</v>
      </c>
      <c r="BH12" s="6">
        <f t="shared" si="25"/>
        <v>0</v>
      </c>
      <c r="BI12" s="6">
        <f t="shared" si="26"/>
        <v>2.213642850519205</v>
      </c>
      <c r="BJ12" s="6">
        <f t="shared" si="27"/>
        <v>5.3857902001698825</v>
      </c>
    </row>
    <row r="13" spans="2:62" x14ac:dyDescent="0.25">
      <c r="B13" s="4" t="s">
        <v>11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0.11401774060929561</v>
      </c>
      <c r="J13" s="6">
        <v>2.9361685146848622</v>
      </c>
      <c r="K13" s="6">
        <v>0</v>
      </c>
      <c r="L13" s="6">
        <v>0</v>
      </c>
      <c r="M13" s="6">
        <v>0</v>
      </c>
      <c r="N13" s="6">
        <v>0</v>
      </c>
      <c r="O13" s="6"/>
      <c r="P13" s="6">
        <v>0</v>
      </c>
      <c r="Q13" s="6">
        <v>0</v>
      </c>
      <c r="R13" s="6">
        <v>10.95051978254217</v>
      </c>
      <c r="S13" s="6">
        <v>0</v>
      </c>
      <c r="T13" s="6">
        <v>0</v>
      </c>
      <c r="U13" s="6">
        <v>0</v>
      </c>
      <c r="V13" s="6">
        <v>3.08949766332297</v>
      </c>
      <c r="W13" s="6">
        <v>0</v>
      </c>
      <c r="X13" s="6">
        <v>0</v>
      </c>
      <c r="Y13" s="6">
        <v>0</v>
      </c>
      <c r="Z13" s="6">
        <v>0</v>
      </c>
      <c r="AA13" s="6">
        <v>0</v>
      </c>
      <c r="AB13" s="6">
        <v>0</v>
      </c>
      <c r="AC13" s="6">
        <v>0</v>
      </c>
      <c r="AD13" s="6">
        <v>12.99980679186236</v>
      </c>
      <c r="AH13" s="4" t="s">
        <v>11</v>
      </c>
      <c r="AI13" s="6">
        <f t="shared" si="1"/>
        <v>0</v>
      </c>
      <c r="AJ13" s="6">
        <f t="shared" si="2"/>
        <v>1.2274736927196017</v>
      </c>
      <c r="AK13" s="6">
        <f t="shared" si="3"/>
        <v>0</v>
      </c>
      <c r="AL13" s="6">
        <f t="shared" si="4"/>
        <v>0</v>
      </c>
      <c r="AM13" s="6">
        <f t="shared" si="5"/>
        <v>0</v>
      </c>
      <c r="AN13" s="6">
        <f t="shared" si="6"/>
        <v>5.0202511450248129E-2</v>
      </c>
      <c r="AO13" s="6"/>
      <c r="AP13" s="6">
        <f t="shared" si="7"/>
        <v>1.5425841298427516</v>
      </c>
      <c r="AQ13" s="6">
        <f t="shared" si="8"/>
        <v>0</v>
      </c>
      <c r="AR13" s="6">
        <f t="shared" si="9"/>
        <v>0</v>
      </c>
      <c r="AS13" s="6">
        <f t="shared" si="10"/>
        <v>0.22943256876051588</v>
      </c>
      <c r="AT13" s="6">
        <f t="shared" si="11"/>
        <v>0</v>
      </c>
      <c r="AU13" s="6">
        <f t="shared" si="12"/>
        <v>0</v>
      </c>
      <c r="AV13" s="6">
        <f t="shared" si="13"/>
        <v>0</v>
      </c>
      <c r="AW13" s="6">
        <f t="shared" si="14"/>
        <v>0</v>
      </c>
      <c r="AX13" s="6">
        <f t="shared" si="15"/>
        <v>6.8581681350588681</v>
      </c>
      <c r="AY13" s="6">
        <f t="shared" si="16"/>
        <v>0</v>
      </c>
      <c r="AZ13" s="6">
        <f t="shared" si="17"/>
        <v>0</v>
      </c>
      <c r="BA13" s="6">
        <f t="shared" si="18"/>
        <v>0</v>
      </c>
      <c r="BB13" s="6">
        <f t="shared" si="19"/>
        <v>2.1329944527932079</v>
      </c>
      <c r="BC13" s="6">
        <f t="shared" si="20"/>
        <v>0</v>
      </c>
      <c r="BD13" s="6">
        <f t="shared" si="21"/>
        <v>0</v>
      </c>
      <c r="BE13" s="6">
        <f t="shared" si="22"/>
        <v>0</v>
      </c>
      <c r="BF13" s="6">
        <f t="shared" si="23"/>
        <v>2.5770419995442218E-2</v>
      </c>
      <c r="BG13" s="6">
        <f t="shared" si="24"/>
        <v>6.7727784515537529E-2</v>
      </c>
      <c r="BH13" s="6">
        <f t="shared" si="25"/>
        <v>0.10286458195455712</v>
      </c>
      <c r="BI13" s="6">
        <f t="shared" si="26"/>
        <v>0</v>
      </c>
      <c r="BJ13" s="6">
        <f t="shared" si="27"/>
        <v>6.8024601782098868</v>
      </c>
    </row>
    <row r="14" spans="2:62" x14ac:dyDescent="0.25">
      <c r="B14" s="4" t="s">
        <v>12</v>
      </c>
      <c r="C14" s="6">
        <v>1.2419776447552291</v>
      </c>
      <c r="D14" s="6">
        <v>0</v>
      </c>
      <c r="E14" s="6">
        <v>0</v>
      </c>
      <c r="F14" s="6">
        <v>0</v>
      </c>
      <c r="G14" s="6">
        <v>0</v>
      </c>
      <c r="H14" s="6">
        <v>9.2660943274623958E-2</v>
      </c>
      <c r="J14" s="6">
        <v>0.55163508198161448</v>
      </c>
      <c r="K14" s="6">
        <v>0</v>
      </c>
      <c r="L14" s="6">
        <v>0</v>
      </c>
      <c r="M14" s="6">
        <v>5.9804220044118548</v>
      </c>
      <c r="N14" s="6">
        <v>0</v>
      </c>
      <c r="O14" s="6"/>
      <c r="P14" s="6">
        <v>0</v>
      </c>
      <c r="Q14" s="6">
        <v>0</v>
      </c>
      <c r="R14" s="6">
        <v>2.4986512322023078</v>
      </c>
      <c r="S14" s="6">
        <v>0</v>
      </c>
      <c r="T14" s="6">
        <v>0</v>
      </c>
      <c r="U14" s="6">
        <v>0</v>
      </c>
      <c r="V14" s="6">
        <v>0</v>
      </c>
      <c r="W14" s="6">
        <v>0</v>
      </c>
      <c r="X14" s="6">
        <v>13.456330399458359</v>
      </c>
      <c r="Y14" s="6">
        <v>0</v>
      </c>
      <c r="Z14" s="6">
        <v>0</v>
      </c>
      <c r="AA14" s="6">
        <v>0</v>
      </c>
      <c r="AB14" s="6">
        <v>0</v>
      </c>
      <c r="AC14" s="6">
        <v>11.66424885689627</v>
      </c>
      <c r="AD14" s="6">
        <v>2.0334560165252591</v>
      </c>
      <c r="AH14" s="4" t="s">
        <v>12</v>
      </c>
      <c r="AI14" s="6">
        <f t="shared" si="1"/>
        <v>0.76191834454306873</v>
      </c>
      <c r="AJ14" s="6">
        <f t="shared" si="2"/>
        <v>0.10105384052084614</v>
      </c>
      <c r="AK14" s="6">
        <f t="shared" si="3"/>
        <v>0</v>
      </c>
      <c r="AL14" s="6">
        <f t="shared" si="4"/>
        <v>0</v>
      </c>
      <c r="AM14" s="6">
        <f t="shared" si="5"/>
        <v>0</v>
      </c>
      <c r="AN14" s="6">
        <f t="shared" si="6"/>
        <v>4.9559709804664918E-2</v>
      </c>
      <c r="AO14" s="6"/>
      <c r="AP14" s="6">
        <f t="shared" si="7"/>
        <v>0.69388863673883383</v>
      </c>
      <c r="AQ14" s="6">
        <f t="shared" si="8"/>
        <v>0</v>
      </c>
      <c r="AR14" s="6">
        <f t="shared" si="9"/>
        <v>0</v>
      </c>
      <c r="AS14" s="6">
        <f t="shared" si="10"/>
        <v>6.8213086405103454</v>
      </c>
      <c r="AT14" s="6">
        <f t="shared" si="11"/>
        <v>0</v>
      </c>
      <c r="AU14" s="6">
        <f t="shared" si="12"/>
        <v>0</v>
      </c>
      <c r="AV14" s="6">
        <f t="shared" si="13"/>
        <v>0</v>
      </c>
      <c r="AW14" s="6">
        <f t="shared" si="14"/>
        <v>0</v>
      </c>
      <c r="AX14" s="6">
        <f t="shared" si="15"/>
        <v>1.6742413176601658</v>
      </c>
      <c r="AY14" s="6">
        <f t="shared" si="16"/>
        <v>0</v>
      </c>
      <c r="AZ14" s="6">
        <f t="shared" si="17"/>
        <v>9.3537727564220408E-2</v>
      </c>
      <c r="BA14" s="6">
        <f t="shared" si="18"/>
        <v>0</v>
      </c>
      <c r="BB14" s="6">
        <f t="shared" si="19"/>
        <v>0</v>
      </c>
      <c r="BC14" s="6">
        <f t="shared" si="20"/>
        <v>0</v>
      </c>
      <c r="BD14" s="6">
        <f t="shared" si="21"/>
        <v>4.48544346648612</v>
      </c>
      <c r="BE14" s="6">
        <f t="shared" si="22"/>
        <v>0</v>
      </c>
      <c r="BF14" s="6">
        <f t="shared" si="23"/>
        <v>6.7880409292022673E-2</v>
      </c>
      <c r="BG14" s="6">
        <f t="shared" si="24"/>
        <v>0.11859079949994245</v>
      </c>
      <c r="BH14" s="6">
        <f t="shared" si="25"/>
        <v>0.12252986968116365</v>
      </c>
      <c r="BI14" s="6">
        <f t="shared" si="26"/>
        <v>10.95402626658251</v>
      </c>
      <c r="BJ14" s="6">
        <f t="shared" si="27"/>
        <v>1.2831625270540234</v>
      </c>
    </row>
    <row r="15" spans="2:62" x14ac:dyDescent="0.25">
      <c r="B15" s="4" t="s">
        <v>13</v>
      </c>
      <c r="C15" s="6">
        <v>2.1769892239033419</v>
      </c>
      <c r="D15" s="6">
        <v>5.4893995773162327</v>
      </c>
      <c r="E15" s="6">
        <v>0.2484656320112737</v>
      </c>
      <c r="F15" s="6">
        <v>0</v>
      </c>
      <c r="G15" s="6">
        <v>0</v>
      </c>
      <c r="H15" s="6">
        <v>0.66895000683761974</v>
      </c>
      <c r="J15" s="6">
        <v>4.3665727800886582</v>
      </c>
      <c r="K15" s="6">
        <v>0</v>
      </c>
      <c r="L15" s="6">
        <v>0.19249324819022409</v>
      </c>
      <c r="M15" s="6">
        <v>0.3719839942976309</v>
      </c>
      <c r="N15" s="6">
        <v>0</v>
      </c>
      <c r="O15" s="6"/>
      <c r="P15" s="6">
        <v>0</v>
      </c>
      <c r="Q15" s="6">
        <v>0</v>
      </c>
      <c r="R15" s="6">
        <v>13.30743262203328</v>
      </c>
      <c r="S15" s="6">
        <v>0</v>
      </c>
      <c r="T15" s="6">
        <v>0.16864440560512681</v>
      </c>
      <c r="U15" s="6">
        <v>0</v>
      </c>
      <c r="V15" s="6">
        <v>10.9080776676248</v>
      </c>
      <c r="W15" s="6">
        <v>85.22500995619275</v>
      </c>
      <c r="X15" s="6">
        <v>0</v>
      </c>
      <c r="Y15" s="6">
        <v>0</v>
      </c>
      <c r="Z15" s="6">
        <v>0.51886074336899068</v>
      </c>
      <c r="AA15" s="6">
        <v>0</v>
      </c>
      <c r="AB15" s="6">
        <v>0.12983562040245741</v>
      </c>
      <c r="AC15" s="6">
        <v>0</v>
      </c>
      <c r="AD15" s="6">
        <v>4.6887560019750163</v>
      </c>
      <c r="AH15" s="4" t="s">
        <v>13</v>
      </c>
      <c r="AI15" s="6">
        <f t="shared" si="1"/>
        <v>1.0386093173260982</v>
      </c>
      <c r="AJ15" s="6">
        <f t="shared" si="2"/>
        <v>6.194895459520338</v>
      </c>
      <c r="AK15" s="6">
        <f t="shared" si="3"/>
        <v>8.2821877337091232E-2</v>
      </c>
      <c r="AL15" s="6">
        <f t="shared" si="4"/>
        <v>0</v>
      </c>
      <c r="AM15" s="6">
        <f t="shared" si="5"/>
        <v>0</v>
      </c>
      <c r="AN15" s="6">
        <f t="shared" si="6"/>
        <v>0.32215350953200189</v>
      </c>
      <c r="AO15" s="6"/>
      <c r="AP15" s="6">
        <f t="shared" si="7"/>
        <v>2.7514094026351068</v>
      </c>
      <c r="AQ15" s="6">
        <f t="shared" si="8"/>
        <v>0</v>
      </c>
      <c r="AR15" s="6">
        <f t="shared" si="9"/>
        <v>6.4164416063408031E-2</v>
      </c>
      <c r="AS15" s="6">
        <f t="shared" si="10"/>
        <v>1.5175610064395297</v>
      </c>
      <c r="AT15" s="6">
        <f t="shared" si="11"/>
        <v>0</v>
      </c>
      <c r="AU15" s="6">
        <f t="shared" si="12"/>
        <v>0</v>
      </c>
      <c r="AV15" s="6">
        <f t="shared" si="13"/>
        <v>0</v>
      </c>
      <c r="AW15" s="6">
        <f t="shared" si="14"/>
        <v>0.99311786741005303</v>
      </c>
      <c r="AX15" s="6">
        <f t="shared" si="15"/>
        <v>10.035441161801501</v>
      </c>
      <c r="AY15" s="6">
        <f t="shared" si="16"/>
        <v>2.3298361967925443</v>
      </c>
      <c r="AZ15" s="6">
        <f t="shared" si="17"/>
        <v>0.11176559203751961</v>
      </c>
      <c r="BA15" s="6">
        <f t="shared" si="18"/>
        <v>0.50106261101457827</v>
      </c>
      <c r="BB15" s="6">
        <f t="shared" si="19"/>
        <v>10.413410721190717</v>
      </c>
      <c r="BC15" s="6">
        <f t="shared" si="20"/>
        <v>28.40833665206425</v>
      </c>
      <c r="BD15" s="6">
        <f t="shared" si="21"/>
        <v>0</v>
      </c>
      <c r="BE15" s="6">
        <f t="shared" si="22"/>
        <v>0</v>
      </c>
      <c r="BF15" s="6">
        <f t="shared" si="23"/>
        <v>0.90909032041247695</v>
      </c>
      <c r="BG15" s="6">
        <f t="shared" si="24"/>
        <v>0.38302529116541068</v>
      </c>
      <c r="BH15" s="6">
        <f t="shared" si="25"/>
        <v>19.723265423313986</v>
      </c>
      <c r="BI15" s="6">
        <f t="shared" si="26"/>
        <v>0</v>
      </c>
      <c r="BJ15" s="6">
        <f t="shared" si="27"/>
        <v>3.6663467673928944</v>
      </c>
    </row>
    <row r="16" spans="2:62" x14ac:dyDescent="0.25">
      <c r="B16" s="4" t="s">
        <v>14</v>
      </c>
      <c r="C16" s="6">
        <v>4.7346692943432327</v>
      </c>
      <c r="D16" s="6">
        <v>0</v>
      </c>
      <c r="E16" s="6">
        <v>4.320335243181102</v>
      </c>
      <c r="F16" s="6">
        <v>0</v>
      </c>
      <c r="G16" s="6">
        <v>0</v>
      </c>
      <c r="H16" s="6">
        <v>4.5469310454462307E-2</v>
      </c>
      <c r="J16" s="6">
        <v>6.7034499944161842E-3</v>
      </c>
      <c r="K16" s="6">
        <v>0</v>
      </c>
      <c r="L16" s="6">
        <v>0</v>
      </c>
      <c r="M16" s="6">
        <v>34.075292469817867</v>
      </c>
      <c r="N16" s="6">
        <v>0</v>
      </c>
      <c r="O16" s="6"/>
      <c r="P16" s="6">
        <v>0</v>
      </c>
      <c r="Q16" s="6">
        <v>0</v>
      </c>
      <c r="R16" s="6">
        <v>1.4341795169998</v>
      </c>
      <c r="S16" s="6">
        <v>0</v>
      </c>
      <c r="T16" s="6">
        <v>0</v>
      </c>
      <c r="U16" s="6">
        <v>0</v>
      </c>
      <c r="V16" s="6">
        <v>0</v>
      </c>
      <c r="W16" s="6">
        <v>14.77499004380725</v>
      </c>
      <c r="X16" s="6">
        <v>0</v>
      </c>
      <c r="Y16" s="6">
        <v>0</v>
      </c>
      <c r="Z16" s="6">
        <v>0</v>
      </c>
      <c r="AA16" s="6">
        <v>0</v>
      </c>
      <c r="AB16" s="6">
        <v>0</v>
      </c>
      <c r="AC16" s="6">
        <v>13.89683603577134</v>
      </c>
      <c r="AD16" s="6">
        <v>0.92429818932966323</v>
      </c>
      <c r="AH16" s="4" t="s">
        <v>14</v>
      </c>
      <c r="AI16" s="6">
        <f t="shared" si="1"/>
        <v>2.9762318134632295</v>
      </c>
      <c r="AJ16" s="6">
        <f t="shared" si="2"/>
        <v>0.20170313167810697</v>
      </c>
      <c r="AK16" s="6">
        <f t="shared" si="3"/>
        <v>1.4841486150833541</v>
      </c>
      <c r="AL16" s="6">
        <f t="shared" si="4"/>
        <v>0</v>
      </c>
      <c r="AM16" s="6">
        <f t="shared" si="5"/>
        <v>0</v>
      </c>
      <c r="AN16" s="6">
        <f t="shared" si="6"/>
        <v>4.2962160909317065E-2</v>
      </c>
      <c r="AO16" s="6"/>
      <c r="AP16" s="6">
        <f t="shared" si="7"/>
        <v>0.28455372126268191</v>
      </c>
      <c r="AQ16" s="6">
        <f t="shared" si="8"/>
        <v>0</v>
      </c>
      <c r="AR16" s="6">
        <f t="shared" si="9"/>
        <v>0</v>
      </c>
      <c r="AS16" s="6">
        <f t="shared" si="10"/>
        <v>23.167526114057548</v>
      </c>
      <c r="AT16" s="6">
        <f t="shared" si="11"/>
        <v>0</v>
      </c>
      <c r="AU16" s="6">
        <f t="shared" si="12"/>
        <v>0</v>
      </c>
      <c r="AV16" s="6">
        <f t="shared" si="13"/>
        <v>0</v>
      </c>
      <c r="AW16" s="6">
        <f t="shared" si="14"/>
        <v>0</v>
      </c>
      <c r="AX16" s="6">
        <f t="shared" si="15"/>
        <v>1.2218800095294775</v>
      </c>
      <c r="AY16" s="6">
        <f t="shared" si="16"/>
        <v>0</v>
      </c>
      <c r="AZ16" s="6">
        <f t="shared" si="17"/>
        <v>0.31458767806016047</v>
      </c>
      <c r="BA16" s="6">
        <f t="shared" si="18"/>
        <v>0</v>
      </c>
      <c r="BB16" s="6">
        <f t="shared" si="19"/>
        <v>1.5561392067491303E-2</v>
      </c>
      <c r="BC16" s="6">
        <f t="shared" si="20"/>
        <v>4.9249966812690831</v>
      </c>
      <c r="BD16" s="6">
        <f t="shared" si="21"/>
        <v>0</v>
      </c>
      <c r="BE16" s="6">
        <f t="shared" si="22"/>
        <v>0</v>
      </c>
      <c r="BF16" s="6">
        <f t="shared" si="23"/>
        <v>0.16997370614093224</v>
      </c>
      <c r="BG16" s="6">
        <f t="shared" si="24"/>
        <v>0</v>
      </c>
      <c r="BH16" s="6">
        <f t="shared" si="25"/>
        <v>0</v>
      </c>
      <c r="BI16" s="6">
        <f t="shared" si="26"/>
        <v>11.450000365380992</v>
      </c>
      <c r="BJ16" s="6">
        <f t="shared" si="27"/>
        <v>0.40703837463939346</v>
      </c>
    </row>
    <row r="17" spans="2:62" x14ac:dyDescent="0.25">
      <c r="B17" s="4" t="s">
        <v>15</v>
      </c>
      <c r="C17" s="6">
        <v>19.05306614113135</v>
      </c>
      <c r="D17" s="6">
        <v>24.260401431949081</v>
      </c>
      <c r="E17" s="6">
        <v>26.25020859987762</v>
      </c>
      <c r="F17" s="6">
        <v>0</v>
      </c>
      <c r="G17" s="6">
        <v>0</v>
      </c>
      <c r="H17" s="6">
        <v>13.223991123839459</v>
      </c>
      <c r="J17" s="6">
        <v>20.995937450926299</v>
      </c>
      <c r="K17" s="6">
        <v>0</v>
      </c>
      <c r="L17" s="6">
        <v>0.35395483924146992</v>
      </c>
      <c r="M17" s="6">
        <v>2.5484020793697471</v>
      </c>
      <c r="N17" s="6">
        <v>0</v>
      </c>
      <c r="O17" s="6"/>
      <c r="P17" s="6">
        <v>0</v>
      </c>
      <c r="Q17" s="6">
        <v>0.1641476727527009</v>
      </c>
      <c r="R17" s="6">
        <v>16.663560165284991</v>
      </c>
      <c r="S17" s="6">
        <v>0</v>
      </c>
      <c r="T17" s="6">
        <v>0</v>
      </c>
      <c r="U17" s="6">
        <v>0.69664660790531596</v>
      </c>
      <c r="V17" s="6">
        <v>38.335190942687873</v>
      </c>
      <c r="W17" s="6">
        <v>0</v>
      </c>
      <c r="X17" s="6">
        <v>0</v>
      </c>
      <c r="Y17" s="6">
        <v>0.61728686674949662</v>
      </c>
      <c r="Z17" s="6">
        <v>30.832134568242619</v>
      </c>
      <c r="AA17" s="6">
        <v>2.8572683674034569</v>
      </c>
      <c r="AB17" s="6">
        <v>2.3882052040977451</v>
      </c>
      <c r="AC17" s="6">
        <v>1.046697394274382</v>
      </c>
      <c r="AD17" s="6">
        <v>31.366506295961472</v>
      </c>
      <c r="AH17" s="4" t="s">
        <v>15</v>
      </c>
      <c r="AI17" s="6">
        <f t="shared" si="1"/>
        <v>21.601119094006069</v>
      </c>
      <c r="AJ17" s="6">
        <f t="shared" si="2"/>
        <v>24.990925920205502</v>
      </c>
      <c r="AK17" s="6">
        <f t="shared" si="3"/>
        <v>30.84199203269128</v>
      </c>
      <c r="AL17" s="6">
        <f t="shared" si="4"/>
        <v>0</v>
      </c>
      <c r="AM17" s="6">
        <f t="shared" si="5"/>
        <v>0</v>
      </c>
      <c r="AN17" s="6">
        <f t="shared" si="6"/>
        <v>7.8654914817355737</v>
      </c>
      <c r="AO17" s="6"/>
      <c r="AP17" s="6">
        <f t="shared" si="7"/>
        <v>17.787523658614134</v>
      </c>
      <c r="AQ17" s="6">
        <f t="shared" si="8"/>
        <v>2.2321113230204137</v>
      </c>
      <c r="AR17" s="6">
        <f t="shared" si="9"/>
        <v>0.1179849464138233</v>
      </c>
      <c r="AS17" s="6">
        <f t="shared" si="10"/>
        <v>10.241428350135658</v>
      </c>
      <c r="AT17" s="6">
        <f t="shared" si="11"/>
        <v>4.5485632225920634E-2</v>
      </c>
      <c r="AU17" s="6">
        <f t="shared" si="12"/>
        <v>0</v>
      </c>
      <c r="AV17" s="6">
        <f t="shared" si="13"/>
        <v>0.65133488187905997</v>
      </c>
      <c r="AW17" s="6">
        <f t="shared" si="14"/>
        <v>0.53094785072823558</v>
      </c>
      <c r="AX17" s="6">
        <f t="shared" si="15"/>
        <v>20.079488066613312</v>
      </c>
      <c r="AY17" s="6">
        <f t="shared" si="16"/>
        <v>0</v>
      </c>
      <c r="AZ17" s="6">
        <f t="shared" si="17"/>
        <v>0.11151004203070818</v>
      </c>
      <c r="BA17" s="6">
        <f t="shared" si="18"/>
        <v>7.4352536850056596</v>
      </c>
      <c r="BB17" s="6">
        <f t="shared" si="19"/>
        <v>40.46627842246783</v>
      </c>
      <c r="BC17" s="6">
        <f t="shared" si="20"/>
        <v>48.085714861136289</v>
      </c>
      <c r="BD17" s="6">
        <f t="shared" si="21"/>
        <v>1.4831294030404154</v>
      </c>
      <c r="BE17" s="6">
        <f t="shared" si="22"/>
        <v>0.20576228891649886</v>
      </c>
      <c r="BF17" s="6">
        <f t="shared" si="23"/>
        <v>35.065026918428771</v>
      </c>
      <c r="BG17" s="6">
        <f t="shared" si="24"/>
        <v>3.7449057128622267</v>
      </c>
      <c r="BH17" s="6">
        <f t="shared" si="25"/>
        <v>8.6243130387288129</v>
      </c>
      <c r="BI17" s="6">
        <f t="shared" si="26"/>
        <v>0.67064945317511582</v>
      </c>
      <c r="BJ17" s="6">
        <f t="shared" si="27"/>
        <v>25.168399837071096</v>
      </c>
    </row>
    <row r="18" spans="2:62" x14ac:dyDescent="0.25">
      <c r="B18" s="4" t="s">
        <v>16</v>
      </c>
      <c r="C18" s="6">
        <v>7.8117571178638547</v>
      </c>
      <c r="D18" s="6">
        <v>0</v>
      </c>
      <c r="E18" s="6">
        <v>0</v>
      </c>
      <c r="F18" s="6">
        <v>0</v>
      </c>
      <c r="G18" s="6">
        <v>0</v>
      </c>
      <c r="H18" s="6">
        <v>1.374413247828065E-2</v>
      </c>
      <c r="J18" s="6">
        <v>0</v>
      </c>
      <c r="K18" s="6">
        <v>0</v>
      </c>
      <c r="L18" s="6">
        <v>4.1116945709146098</v>
      </c>
      <c r="M18" s="6">
        <v>0.24002319185126461</v>
      </c>
      <c r="N18" s="6">
        <v>0</v>
      </c>
      <c r="O18" s="6"/>
      <c r="P18" s="6">
        <v>0</v>
      </c>
      <c r="Q18" s="6">
        <v>0</v>
      </c>
      <c r="R18" s="6">
        <v>0.82222605471183885</v>
      </c>
      <c r="S18" s="6">
        <v>0</v>
      </c>
      <c r="T18" s="6">
        <v>0</v>
      </c>
      <c r="U18" s="6">
        <v>0</v>
      </c>
      <c r="V18" s="6">
        <v>0</v>
      </c>
      <c r="W18" s="6">
        <v>0</v>
      </c>
      <c r="X18" s="6">
        <v>0</v>
      </c>
      <c r="Y18" s="6">
        <v>0</v>
      </c>
      <c r="Z18" s="6">
        <v>0</v>
      </c>
      <c r="AA18" s="6">
        <v>0</v>
      </c>
      <c r="AB18" s="6">
        <v>0</v>
      </c>
      <c r="AC18" s="6">
        <v>0</v>
      </c>
      <c r="AD18" s="6">
        <v>0.36494870443209931</v>
      </c>
      <c r="AH18" s="4" t="s">
        <v>16</v>
      </c>
      <c r="AI18" s="6">
        <f t="shared" si="1"/>
        <v>4.0618558338581465</v>
      </c>
      <c r="AJ18" s="6">
        <f t="shared" si="2"/>
        <v>0</v>
      </c>
      <c r="AK18" s="6">
        <f t="shared" si="3"/>
        <v>0</v>
      </c>
      <c r="AL18" s="6">
        <f t="shared" si="4"/>
        <v>0</v>
      </c>
      <c r="AM18" s="6">
        <f t="shared" si="5"/>
        <v>0</v>
      </c>
      <c r="AN18" s="6">
        <f t="shared" si="6"/>
        <v>3.878270499060555E-2</v>
      </c>
      <c r="AO18" s="6"/>
      <c r="AP18" s="6">
        <f t="shared" si="7"/>
        <v>4.6046924193309559E-2</v>
      </c>
      <c r="AQ18" s="6">
        <f t="shared" si="8"/>
        <v>0</v>
      </c>
      <c r="AR18" s="6">
        <f t="shared" si="9"/>
        <v>1.3705648569715365</v>
      </c>
      <c r="AS18" s="6">
        <f t="shared" si="10"/>
        <v>0.87184494940782964</v>
      </c>
      <c r="AT18" s="6">
        <f t="shared" si="11"/>
        <v>0</v>
      </c>
      <c r="AU18" s="6">
        <f t="shared" si="12"/>
        <v>0</v>
      </c>
      <c r="AV18" s="6">
        <f t="shared" si="13"/>
        <v>0</v>
      </c>
      <c r="AW18" s="6">
        <f t="shared" si="14"/>
        <v>0</v>
      </c>
      <c r="AX18" s="6">
        <f t="shared" si="15"/>
        <v>1.4208036919295983</v>
      </c>
      <c r="AY18" s="6">
        <f t="shared" si="16"/>
        <v>0</v>
      </c>
      <c r="AZ18" s="6">
        <f t="shared" si="17"/>
        <v>0</v>
      </c>
      <c r="BA18" s="6">
        <f t="shared" si="18"/>
        <v>0</v>
      </c>
      <c r="BB18" s="6">
        <f t="shared" si="19"/>
        <v>0</v>
      </c>
      <c r="BC18" s="6">
        <f t="shared" si="20"/>
        <v>0</v>
      </c>
      <c r="BD18" s="6">
        <f t="shared" si="21"/>
        <v>0</v>
      </c>
      <c r="BE18" s="6">
        <f t="shared" si="22"/>
        <v>0</v>
      </c>
      <c r="BF18" s="6">
        <f t="shared" si="23"/>
        <v>0</v>
      </c>
      <c r="BG18" s="6">
        <f t="shared" si="24"/>
        <v>0</v>
      </c>
      <c r="BH18" s="6">
        <f t="shared" si="25"/>
        <v>1.5969580196086841</v>
      </c>
      <c r="BI18" s="6">
        <f t="shared" si="26"/>
        <v>6.8678620427859798</v>
      </c>
      <c r="BJ18" s="6">
        <f t="shared" si="27"/>
        <v>0.1216495681440331</v>
      </c>
    </row>
    <row r="19" spans="2:62" x14ac:dyDescent="0.25">
      <c r="B19" s="4" t="s">
        <v>17</v>
      </c>
      <c r="C19" s="6">
        <v>35.137029475269742</v>
      </c>
      <c r="D19" s="6">
        <v>23.83732556452593</v>
      </c>
      <c r="E19" s="6">
        <v>42.109361962507641</v>
      </c>
      <c r="F19" s="6">
        <v>0</v>
      </c>
      <c r="G19" s="6">
        <v>0</v>
      </c>
      <c r="H19" s="6">
        <v>10.866131805197069</v>
      </c>
      <c r="J19" s="6">
        <v>11.438353667131651</v>
      </c>
      <c r="K19" s="6">
        <v>0</v>
      </c>
      <c r="L19" s="6">
        <v>0.33359031424401547</v>
      </c>
      <c r="M19" s="6">
        <v>0.85213428414381864</v>
      </c>
      <c r="N19" s="6">
        <v>0</v>
      </c>
      <c r="O19" s="6"/>
      <c r="P19" s="6">
        <v>0</v>
      </c>
      <c r="Q19" s="6">
        <v>0</v>
      </c>
      <c r="R19" s="6">
        <v>13.297805881487861</v>
      </c>
      <c r="S19" s="6">
        <v>0</v>
      </c>
      <c r="T19" s="6">
        <v>0</v>
      </c>
      <c r="U19" s="6">
        <v>0</v>
      </c>
      <c r="V19" s="6">
        <v>46.821532625486398</v>
      </c>
      <c r="W19" s="6">
        <v>0</v>
      </c>
      <c r="X19" s="6">
        <v>0</v>
      </c>
      <c r="Y19" s="6">
        <v>0</v>
      </c>
      <c r="Z19" s="6">
        <v>51.327755321429578</v>
      </c>
      <c r="AA19" s="6">
        <v>24.638209852610029</v>
      </c>
      <c r="AB19" s="6">
        <v>2.8222742909517231E-2</v>
      </c>
      <c r="AC19" s="6">
        <v>0</v>
      </c>
      <c r="AD19" s="6">
        <v>10.9663507753371</v>
      </c>
      <c r="AH19" s="4" t="s">
        <v>17</v>
      </c>
      <c r="AI19" s="6">
        <f t="shared" si="1"/>
        <v>33.653462376031825</v>
      </c>
      <c r="AJ19" s="6">
        <f t="shared" si="2"/>
        <v>31.687162591092232</v>
      </c>
      <c r="AK19" s="6">
        <f t="shared" si="3"/>
        <v>24.946371495488691</v>
      </c>
      <c r="AL19" s="6">
        <f t="shared" si="4"/>
        <v>0</v>
      </c>
      <c r="AM19" s="6">
        <f t="shared" si="5"/>
        <v>0</v>
      </c>
      <c r="AN19" s="6">
        <f t="shared" si="6"/>
        <v>6.2953520714537801</v>
      </c>
      <c r="AO19" s="6"/>
      <c r="AP19" s="6">
        <f t="shared" si="7"/>
        <v>13.777719458278431</v>
      </c>
      <c r="AQ19" s="6">
        <f t="shared" si="8"/>
        <v>0</v>
      </c>
      <c r="AR19" s="6">
        <f t="shared" si="9"/>
        <v>0.11119677141467182</v>
      </c>
      <c r="AS19" s="6">
        <f t="shared" si="10"/>
        <v>7.8793965995934343</v>
      </c>
      <c r="AT19" s="6">
        <f t="shared" si="11"/>
        <v>0</v>
      </c>
      <c r="AU19" s="6">
        <f t="shared" si="12"/>
        <v>0</v>
      </c>
      <c r="AV19" s="6">
        <f t="shared" si="13"/>
        <v>0</v>
      </c>
      <c r="AW19" s="6">
        <f t="shared" si="14"/>
        <v>0</v>
      </c>
      <c r="AX19" s="6">
        <f t="shared" si="15"/>
        <v>20.099217383698278</v>
      </c>
      <c r="AY19" s="6">
        <f t="shared" si="16"/>
        <v>0</v>
      </c>
      <c r="AZ19" s="6">
        <f t="shared" si="17"/>
        <v>0.20504776959492851</v>
      </c>
      <c r="BA19" s="6">
        <f t="shared" si="18"/>
        <v>4.8583103728254065</v>
      </c>
      <c r="BB19" s="6">
        <f t="shared" si="19"/>
        <v>42.375121290158702</v>
      </c>
      <c r="BC19" s="6">
        <f t="shared" si="20"/>
        <v>0.15306225202908183</v>
      </c>
      <c r="BD19" s="6">
        <f t="shared" si="21"/>
        <v>0</v>
      </c>
      <c r="BE19" s="6">
        <f t="shared" si="22"/>
        <v>0</v>
      </c>
      <c r="BF19" s="6">
        <f t="shared" si="23"/>
        <v>45.812855098358739</v>
      </c>
      <c r="BG19" s="6">
        <f t="shared" si="24"/>
        <v>15.826614747168669</v>
      </c>
      <c r="BH19" s="6">
        <f t="shared" si="25"/>
        <v>17.536866063402481</v>
      </c>
      <c r="BI19" s="6">
        <f t="shared" si="26"/>
        <v>0.21048219895482143</v>
      </c>
      <c r="BJ19" s="6">
        <f t="shared" si="27"/>
        <v>15.940051465526659</v>
      </c>
    </row>
    <row r="20" spans="2:62" x14ac:dyDescent="0.25">
      <c r="B20" s="4" t="s">
        <v>18</v>
      </c>
      <c r="C20" s="6">
        <v>2.261669517863925</v>
      </c>
      <c r="D20" s="6">
        <v>0</v>
      </c>
      <c r="E20" s="6">
        <v>5.9149654187758429</v>
      </c>
      <c r="F20" s="6">
        <v>0</v>
      </c>
      <c r="G20" s="6">
        <v>0</v>
      </c>
      <c r="H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/>
      <c r="P20" s="6">
        <v>0</v>
      </c>
      <c r="Q20" s="6">
        <v>0</v>
      </c>
      <c r="R20" s="6">
        <v>0.63346001031494992</v>
      </c>
      <c r="S20" s="6">
        <v>0</v>
      </c>
      <c r="T20" s="6">
        <v>0</v>
      </c>
      <c r="U20" s="6">
        <v>0</v>
      </c>
      <c r="V20" s="6">
        <v>0</v>
      </c>
      <c r="W20" s="6">
        <v>0</v>
      </c>
      <c r="X20" s="6">
        <v>0</v>
      </c>
      <c r="Y20" s="6">
        <v>0</v>
      </c>
      <c r="Z20" s="6">
        <v>0</v>
      </c>
      <c r="AA20" s="6">
        <v>0</v>
      </c>
      <c r="AB20" s="6">
        <v>0</v>
      </c>
      <c r="AC20" s="6">
        <v>0</v>
      </c>
      <c r="AD20" s="6">
        <v>0</v>
      </c>
      <c r="AH20" s="4" t="s">
        <v>18</v>
      </c>
      <c r="AI20" s="6">
        <f t="shared" si="1"/>
        <v>0.95418038168095365</v>
      </c>
      <c r="AJ20" s="6">
        <f t="shared" si="2"/>
        <v>0</v>
      </c>
      <c r="AK20" s="6">
        <f t="shared" si="3"/>
        <v>2.0658240256034541</v>
      </c>
      <c r="AL20" s="6">
        <f t="shared" si="4"/>
        <v>0</v>
      </c>
      <c r="AM20" s="6">
        <f t="shared" si="5"/>
        <v>0</v>
      </c>
      <c r="AN20" s="6">
        <f t="shared" si="6"/>
        <v>7.0022732674213467E-2</v>
      </c>
      <c r="AO20" s="6"/>
      <c r="AP20" s="6">
        <f t="shared" si="7"/>
        <v>0.36115942351292424</v>
      </c>
      <c r="AQ20" s="6">
        <f t="shared" si="8"/>
        <v>0</v>
      </c>
      <c r="AR20" s="6">
        <f t="shared" si="9"/>
        <v>1.190638248900546</v>
      </c>
      <c r="AS20" s="6">
        <f t="shared" si="10"/>
        <v>0</v>
      </c>
      <c r="AT20" s="6">
        <f t="shared" si="11"/>
        <v>0</v>
      </c>
      <c r="AU20" s="6">
        <f t="shared" si="12"/>
        <v>0</v>
      </c>
      <c r="AV20" s="6">
        <f t="shared" si="13"/>
        <v>0</v>
      </c>
      <c r="AW20" s="6">
        <f t="shared" si="14"/>
        <v>0</v>
      </c>
      <c r="AX20" s="6">
        <f t="shared" si="15"/>
        <v>1.4643351900229131</v>
      </c>
      <c r="AY20" s="6">
        <f t="shared" si="16"/>
        <v>0</v>
      </c>
      <c r="AZ20" s="6">
        <f t="shared" si="17"/>
        <v>0</v>
      </c>
      <c r="BA20" s="6">
        <f t="shared" si="18"/>
        <v>0</v>
      </c>
      <c r="BB20" s="6">
        <f t="shared" si="19"/>
        <v>0</v>
      </c>
      <c r="BC20" s="6">
        <f t="shared" si="20"/>
        <v>0</v>
      </c>
      <c r="BD20" s="6">
        <f t="shared" si="21"/>
        <v>0</v>
      </c>
      <c r="BE20" s="6">
        <f t="shared" si="22"/>
        <v>0</v>
      </c>
      <c r="BF20" s="6">
        <f t="shared" si="23"/>
        <v>0</v>
      </c>
      <c r="BG20" s="6">
        <f t="shared" si="24"/>
        <v>0.61701396123228969</v>
      </c>
      <c r="BH20" s="6">
        <f t="shared" si="25"/>
        <v>0</v>
      </c>
      <c r="BI20" s="6">
        <f t="shared" si="26"/>
        <v>5.9078935902529581</v>
      </c>
      <c r="BJ20" s="6">
        <f t="shared" si="27"/>
        <v>0.27449492933003272</v>
      </c>
    </row>
    <row r="21" spans="2:62" x14ac:dyDescent="0.25">
      <c r="B21" s="4" t="s">
        <v>19</v>
      </c>
      <c r="C21" s="6">
        <v>27.129449177622039</v>
      </c>
      <c r="D21" s="6">
        <v>11.16308614044237</v>
      </c>
      <c r="E21" s="6">
        <v>16.743616843744789</v>
      </c>
      <c r="F21" s="6">
        <v>0</v>
      </c>
      <c r="G21" s="6">
        <v>0</v>
      </c>
      <c r="H21" s="6">
        <v>5.6069171221922263</v>
      </c>
      <c r="J21" s="6">
        <v>1.6102634269242131</v>
      </c>
      <c r="K21" s="6">
        <v>0</v>
      </c>
      <c r="L21" s="6">
        <v>0</v>
      </c>
      <c r="M21" s="6">
        <v>0</v>
      </c>
      <c r="N21" s="6">
        <v>0</v>
      </c>
      <c r="O21" s="6"/>
      <c r="P21" s="6">
        <v>0</v>
      </c>
      <c r="Q21" s="6">
        <v>2.354055772034859E-2</v>
      </c>
      <c r="R21" s="6">
        <v>2.4116009187597309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  <c r="X21" s="6">
        <v>0</v>
      </c>
      <c r="Y21" s="6">
        <v>0</v>
      </c>
      <c r="Z21" s="6">
        <v>16.19964021512526</v>
      </c>
      <c r="AA21" s="6">
        <v>20.033347530544699</v>
      </c>
      <c r="AB21" s="6">
        <v>1.1773229985646561</v>
      </c>
      <c r="AC21" s="6">
        <v>0</v>
      </c>
      <c r="AD21" s="6">
        <v>0</v>
      </c>
      <c r="AH21" s="4" t="s">
        <v>19</v>
      </c>
      <c r="AI21" s="6">
        <f t="shared" si="1"/>
        <v>29.974392516918765</v>
      </c>
      <c r="AJ21" s="6">
        <f t="shared" si="2"/>
        <v>17.79769889484491</v>
      </c>
      <c r="AK21" s="6">
        <f t="shared" si="3"/>
        <v>39.107826520495557</v>
      </c>
      <c r="AL21" s="6">
        <f t="shared" si="4"/>
        <v>0</v>
      </c>
      <c r="AM21" s="6">
        <f t="shared" si="5"/>
        <v>0</v>
      </c>
      <c r="AN21" s="6">
        <f t="shared" si="6"/>
        <v>3.8796639144979252</v>
      </c>
      <c r="AO21" s="6"/>
      <c r="AP21" s="6">
        <f t="shared" si="7"/>
        <v>5.4622086252356148</v>
      </c>
      <c r="AQ21" s="6">
        <f t="shared" si="8"/>
        <v>0</v>
      </c>
      <c r="AR21" s="6">
        <f t="shared" si="9"/>
        <v>0</v>
      </c>
      <c r="AS21" s="6">
        <f t="shared" si="10"/>
        <v>4.0204341823352339</v>
      </c>
      <c r="AT21" s="6">
        <f t="shared" si="11"/>
        <v>0</v>
      </c>
      <c r="AU21" s="6">
        <f t="shared" si="12"/>
        <v>0</v>
      </c>
      <c r="AV21" s="6">
        <f t="shared" si="13"/>
        <v>0</v>
      </c>
      <c r="AW21" s="6">
        <f t="shared" si="14"/>
        <v>7.8468525734495306E-3</v>
      </c>
      <c r="AX21" s="6">
        <f t="shared" si="15"/>
        <v>7.8525140699157845</v>
      </c>
      <c r="AY21" s="6">
        <f t="shared" si="16"/>
        <v>0</v>
      </c>
      <c r="AZ21" s="6">
        <f t="shared" si="17"/>
        <v>0</v>
      </c>
      <c r="BA21" s="6">
        <f t="shared" si="18"/>
        <v>1.1935027308584789</v>
      </c>
      <c r="BB21" s="6">
        <f t="shared" si="19"/>
        <v>3.6943779516580526</v>
      </c>
      <c r="BC21" s="6">
        <f t="shared" si="20"/>
        <v>18.427889553501299</v>
      </c>
      <c r="BD21" s="6">
        <f t="shared" si="21"/>
        <v>0</v>
      </c>
      <c r="BE21" s="6">
        <f t="shared" si="22"/>
        <v>0</v>
      </c>
      <c r="BF21" s="6">
        <f t="shared" si="23"/>
        <v>13.515170278666565</v>
      </c>
      <c r="BG21" s="6">
        <f t="shared" si="24"/>
        <v>13.662957366190104</v>
      </c>
      <c r="BH21" s="6">
        <f t="shared" si="25"/>
        <v>17.53910897074265</v>
      </c>
      <c r="BI21" s="6">
        <f t="shared" si="26"/>
        <v>0</v>
      </c>
      <c r="BJ21" s="6">
        <f t="shared" si="27"/>
        <v>7.8764999222080903</v>
      </c>
    </row>
    <row r="22" spans="2:62" x14ac:dyDescent="0.25">
      <c r="B22" s="4" t="s">
        <v>20</v>
      </c>
      <c r="C22" s="6">
        <v>0</v>
      </c>
      <c r="D22" s="6">
        <v>0</v>
      </c>
      <c r="E22" s="6">
        <v>0</v>
      </c>
      <c r="F22" s="6">
        <v>1.9178082191780821</v>
      </c>
      <c r="G22" s="6">
        <v>0</v>
      </c>
      <c r="H22" s="6">
        <v>67.170572262273879</v>
      </c>
      <c r="J22" s="6">
        <v>24.474051906808551</v>
      </c>
      <c r="K22" s="6">
        <v>0</v>
      </c>
      <c r="L22" s="6">
        <v>0</v>
      </c>
      <c r="M22" s="6">
        <v>0</v>
      </c>
      <c r="N22" s="6">
        <v>0</v>
      </c>
      <c r="O22" s="6"/>
      <c r="P22" s="6">
        <v>0</v>
      </c>
      <c r="Q22" s="6">
        <v>1.104728875819798</v>
      </c>
      <c r="R22" s="6">
        <v>1.857756100998027</v>
      </c>
      <c r="S22" s="6">
        <v>0</v>
      </c>
      <c r="T22" s="6">
        <v>0</v>
      </c>
      <c r="U22" s="6">
        <v>0</v>
      </c>
      <c r="V22" s="6">
        <v>0</v>
      </c>
      <c r="W22" s="6">
        <v>0</v>
      </c>
      <c r="X22" s="6">
        <v>0</v>
      </c>
      <c r="Y22" s="6">
        <v>0</v>
      </c>
      <c r="Z22" s="6">
        <v>0</v>
      </c>
      <c r="AA22" s="6">
        <v>52.332321702443011</v>
      </c>
      <c r="AB22" s="6">
        <v>96.276413434025613</v>
      </c>
      <c r="AC22" s="6">
        <v>62.140771617973812</v>
      </c>
      <c r="AD22" s="6">
        <v>10.375992576991059</v>
      </c>
      <c r="AH22" s="4" t="s">
        <v>20</v>
      </c>
      <c r="AI22" s="6">
        <f t="shared" si="1"/>
        <v>0</v>
      </c>
      <c r="AJ22" s="6">
        <f t="shared" si="2"/>
        <v>0</v>
      </c>
      <c r="AK22" s="6">
        <f t="shared" si="3"/>
        <v>0</v>
      </c>
      <c r="AL22" s="6">
        <f t="shared" si="4"/>
        <v>0.63926940639269403</v>
      </c>
      <c r="AM22" s="6">
        <f t="shared" si="5"/>
        <v>0</v>
      </c>
      <c r="AN22" s="6">
        <f t="shared" si="6"/>
        <v>80.11342503426188</v>
      </c>
      <c r="AO22" s="6"/>
      <c r="AP22" s="6">
        <f t="shared" si="7"/>
        <v>37.559455060023161</v>
      </c>
      <c r="AQ22" s="6">
        <f t="shared" si="8"/>
        <v>0.2148494342012908</v>
      </c>
      <c r="AR22" s="6">
        <f t="shared" si="9"/>
        <v>0</v>
      </c>
      <c r="AS22" s="6">
        <f t="shared" si="10"/>
        <v>0</v>
      </c>
      <c r="AT22" s="6">
        <f t="shared" si="11"/>
        <v>0</v>
      </c>
      <c r="AU22" s="6">
        <f t="shared" si="12"/>
        <v>0</v>
      </c>
      <c r="AV22" s="6">
        <f t="shared" si="13"/>
        <v>0</v>
      </c>
      <c r="AW22" s="6">
        <f t="shared" si="14"/>
        <v>4.2466038546663496</v>
      </c>
      <c r="AX22" s="6">
        <f t="shared" si="15"/>
        <v>0.93175179852019163</v>
      </c>
      <c r="AY22" s="6">
        <f t="shared" si="16"/>
        <v>0.27810681361693362</v>
      </c>
      <c r="AZ22" s="6">
        <f t="shared" si="17"/>
        <v>0</v>
      </c>
      <c r="BA22" s="6">
        <f t="shared" si="18"/>
        <v>0</v>
      </c>
      <c r="BB22" s="6">
        <f t="shared" si="19"/>
        <v>0</v>
      </c>
      <c r="BC22" s="6">
        <f t="shared" si="20"/>
        <v>0</v>
      </c>
      <c r="BD22" s="6">
        <f t="shared" si="21"/>
        <v>0</v>
      </c>
      <c r="BE22" s="6">
        <f t="shared" si="22"/>
        <v>0</v>
      </c>
      <c r="BF22" s="6">
        <f t="shared" si="23"/>
        <v>1.8237328739529182E-2</v>
      </c>
      <c r="BG22" s="6">
        <f t="shared" si="24"/>
        <v>64.502747960000235</v>
      </c>
      <c r="BH22" s="6">
        <f t="shared" si="25"/>
        <v>32.193993917002757</v>
      </c>
      <c r="BI22" s="6">
        <f t="shared" si="26"/>
        <v>58.616342703915109</v>
      </c>
      <c r="BJ22" s="6">
        <f t="shared" si="27"/>
        <v>19.811156258930954</v>
      </c>
    </row>
    <row r="23" spans="2:62" x14ac:dyDescent="0.25">
      <c r="B23" s="4" t="s">
        <v>21</v>
      </c>
      <c r="C23" s="6">
        <v>0</v>
      </c>
      <c r="D23" s="6">
        <v>0</v>
      </c>
      <c r="E23" s="6">
        <v>4.4130462999017261</v>
      </c>
      <c r="F23" s="6">
        <v>7.0702607158638978E-2</v>
      </c>
      <c r="G23" s="6">
        <v>0</v>
      </c>
      <c r="H23" s="6">
        <v>2.1115672203473781</v>
      </c>
      <c r="J23" s="6">
        <v>2.4409457634913752</v>
      </c>
      <c r="K23" s="6">
        <v>1.08638626214027</v>
      </c>
      <c r="L23" s="6">
        <v>1.521520939095524</v>
      </c>
      <c r="M23" s="6">
        <v>7.4595259593914012</v>
      </c>
      <c r="N23" s="6">
        <v>0.50056667925953913</v>
      </c>
      <c r="O23" s="6"/>
      <c r="P23" s="6">
        <v>0</v>
      </c>
      <c r="Q23" s="6">
        <v>1.890532357855808</v>
      </c>
      <c r="R23" s="6">
        <v>13.92825497507903</v>
      </c>
      <c r="S23" s="6">
        <v>0.12526749830366929</v>
      </c>
      <c r="T23" s="6">
        <v>1.03781172680078</v>
      </c>
      <c r="U23" s="6">
        <v>0</v>
      </c>
      <c r="V23" s="6">
        <v>0</v>
      </c>
      <c r="W23" s="6">
        <v>0</v>
      </c>
      <c r="X23" s="6">
        <v>0</v>
      </c>
      <c r="Y23" s="6">
        <v>0.66657533340577002</v>
      </c>
      <c r="Z23" s="6">
        <v>1.1216091518335669</v>
      </c>
      <c r="AA23" s="6">
        <v>0.13885254699881769</v>
      </c>
      <c r="AB23" s="6">
        <v>0</v>
      </c>
      <c r="AC23" s="6">
        <v>5.2518500835521609</v>
      </c>
      <c r="AD23" s="6">
        <v>0</v>
      </c>
      <c r="AH23" s="4" t="s">
        <v>21</v>
      </c>
      <c r="AI23" s="6">
        <f t="shared" si="1"/>
        <v>2.9436505360465604</v>
      </c>
      <c r="AJ23" s="6">
        <f t="shared" si="2"/>
        <v>0.68735497501995158</v>
      </c>
      <c r="AK23" s="6">
        <f t="shared" si="3"/>
        <v>1.4710154333005754</v>
      </c>
      <c r="AL23" s="6">
        <f t="shared" si="4"/>
        <v>2.3567535719546326E-2</v>
      </c>
      <c r="AM23" s="6">
        <f t="shared" si="5"/>
        <v>0</v>
      </c>
      <c r="AN23" s="6">
        <f t="shared" si="6"/>
        <v>1.0802976548029044</v>
      </c>
      <c r="AO23" s="6"/>
      <c r="AP23" s="6">
        <f t="shared" si="7"/>
        <v>3.2453278291788732</v>
      </c>
      <c r="AQ23" s="6">
        <f t="shared" si="8"/>
        <v>0.36212875404675665</v>
      </c>
      <c r="AR23" s="6">
        <f t="shared" si="9"/>
        <v>0.5071736463651747</v>
      </c>
      <c r="AS23" s="6">
        <f t="shared" si="10"/>
        <v>8.2718820235774384</v>
      </c>
      <c r="AT23" s="6">
        <f t="shared" si="11"/>
        <v>0.38513346198765613</v>
      </c>
      <c r="AU23" s="6">
        <f t="shared" si="12"/>
        <v>0</v>
      </c>
      <c r="AV23" s="6">
        <f t="shared" si="13"/>
        <v>0</v>
      </c>
      <c r="AW23" s="6">
        <f t="shared" si="14"/>
        <v>1.8323727657991933</v>
      </c>
      <c r="AX23" s="6">
        <f t="shared" si="15"/>
        <v>6.2751867313311784</v>
      </c>
      <c r="AY23" s="6">
        <f t="shared" si="16"/>
        <v>1.1435225228395767</v>
      </c>
      <c r="AZ23" s="6">
        <f t="shared" si="17"/>
        <v>0.34593724226692668</v>
      </c>
      <c r="BA23" s="6">
        <f t="shared" si="18"/>
        <v>0</v>
      </c>
      <c r="BB23" s="6">
        <f t="shared" si="19"/>
        <v>0</v>
      </c>
      <c r="BC23" s="6">
        <f t="shared" si="20"/>
        <v>0</v>
      </c>
      <c r="BD23" s="6">
        <f t="shared" si="21"/>
        <v>0</v>
      </c>
      <c r="BE23" s="6">
        <f t="shared" si="22"/>
        <v>0.22219177780192334</v>
      </c>
      <c r="BF23" s="6">
        <f t="shared" si="23"/>
        <v>3.9190936841844759</v>
      </c>
      <c r="BG23" s="6">
        <f t="shared" si="24"/>
        <v>0.31817691349542371</v>
      </c>
      <c r="BH23" s="6">
        <f t="shared" si="25"/>
        <v>0.64976127601295264</v>
      </c>
      <c r="BI23" s="6">
        <f t="shared" si="26"/>
        <v>2.0158057205133293</v>
      </c>
      <c r="BJ23" s="6">
        <f t="shared" si="27"/>
        <v>1.8392224967575383</v>
      </c>
    </row>
    <row r="24" spans="2:62" x14ac:dyDescent="0.25">
      <c r="AH24" s="3"/>
    </row>
    <row r="25" spans="2:62" x14ac:dyDescent="0.25">
      <c r="B25" s="3" t="s">
        <v>0</v>
      </c>
      <c r="C25" s="7">
        <v>88</v>
      </c>
      <c r="D25" s="7">
        <v>133</v>
      </c>
      <c r="E25" s="7">
        <v>142</v>
      </c>
      <c r="F25" s="7">
        <v>156</v>
      </c>
      <c r="G25" s="7">
        <v>160</v>
      </c>
      <c r="H25" s="1" t="s">
        <v>27</v>
      </c>
      <c r="I25" s="7" t="s">
        <v>28</v>
      </c>
      <c r="J25" s="7">
        <v>197</v>
      </c>
      <c r="K25" s="7">
        <v>234</v>
      </c>
      <c r="L25" s="7">
        <v>262</v>
      </c>
      <c r="M25" s="7">
        <v>276</v>
      </c>
      <c r="N25" s="7">
        <v>295</v>
      </c>
      <c r="O25" s="7">
        <v>301</v>
      </c>
      <c r="P25" s="7">
        <v>332</v>
      </c>
      <c r="Q25" s="7">
        <v>339</v>
      </c>
      <c r="R25" s="7">
        <v>355</v>
      </c>
      <c r="S25" s="7">
        <v>363</v>
      </c>
      <c r="T25" s="7">
        <v>386</v>
      </c>
      <c r="U25" s="7">
        <v>392</v>
      </c>
      <c r="V25" s="7">
        <v>398</v>
      </c>
      <c r="W25" s="7">
        <v>406</v>
      </c>
      <c r="X25" s="7">
        <v>411</v>
      </c>
      <c r="Y25" s="7">
        <v>448</v>
      </c>
      <c r="Z25" s="7">
        <v>462</v>
      </c>
      <c r="AA25" s="7">
        <v>611</v>
      </c>
      <c r="AB25" s="7">
        <v>618</v>
      </c>
      <c r="AC25" s="7">
        <v>625</v>
      </c>
      <c r="AD25" s="7">
        <v>637</v>
      </c>
      <c r="AH25" s="3" t="s">
        <v>30</v>
      </c>
      <c r="AI25" s="7">
        <v>88</v>
      </c>
      <c r="AJ25" s="7">
        <v>133</v>
      </c>
      <c r="AK25" s="7">
        <v>142</v>
      </c>
      <c r="AL25" s="7">
        <v>156</v>
      </c>
      <c r="AM25" s="7">
        <v>160</v>
      </c>
      <c r="AN25" s="1" t="s">
        <v>27</v>
      </c>
      <c r="AO25" s="7" t="s">
        <v>28</v>
      </c>
      <c r="AP25" s="7">
        <v>197</v>
      </c>
      <c r="AQ25" s="7">
        <v>234</v>
      </c>
      <c r="AR25" s="7">
        <v>262</v>
      </c>
      <c r="AS25" s="7">
        <v>276</v>
      </c>
      <c r="AT25" s="7">
        <v>295</v>
      </c>
      <c r="AU25" s="7">
        <v>301</v>
      </c>
      <c r="AV25" s="7">
        <v>332</v>
      </c>
      <c r="AW25" s="7">
        <v>339</v>
      </c>
      <c r="AX25" s="7">
        <v>355</v>
      </c>
      <c r="AY25" s="7">
        <v>363</v>
      </c>
      <c r="AZ25" s="7">
        <v>386</v>
      </c>
      <c r="BA25" s="7">
        <v>392</v>
      </c>
      <c r="BB25" s="7">
        <v>398</v>
      </c>
      <c r="BC25" s="7">
        <v>406</v>
      </c>
      <c r="BD25" s="7">
        <v>411</v>
      </c>
      <c r="BE25" s="7">
        <v>448</v>
      </c>
      <c r="BF25" s="7">
        <v>462</v>
      </c>
      <c r="BG25" s="7">
        <v>611</v>
      </c>
      <c r="BH25" s="7">
        <v>618</v>
      </c>
      <c r="BI25" s="7">
        <v>625</v>
      </c>
      <c r="BJ25" s="7">
        <v>637</v>
      </c>
    </row>
    <row r="26" spans="2:62" x14ac:dyDescent="0.25">
      <c r="B26" s="4" t="s">
        <v>22</v>
      </c>
      <c r="C26" s="6">
        <v>0.45339240724729241</v>
      </c>
      <c r="D26" s="6">
        <v>35.249787285766367</v>
      </c>
      <c r="E26" s="6">
        <v>0</v>
      </c>
      <c r="F26" s="6">
        <v>98.011489173663279</v>
      </c>
      <c r="G26" s="6">
        <v>100</v>
      </c>
      <c r="H26" s="6">
        <v>8.597833249571056E-2</v>
      </c>
      <c r="J26" s="6">
        <v>28.12621203974069</v>
      </c>
      <c r="K26" s="6">
        <v>98.91361373785972</v>
      </c>
      <c r="L26" s="6">
        <v>93.486746088314163</v>
      </c>
      <c r="M26" s="6">
        <v>40.574310037229573</v>
      </c>
      <c r="N26" s="6">
        <v>99.499433320740451</v>
      </c>
      <c r="O26" s="6"/>
      <c r="P26" s="6">
        <v>100</v>
      </c>
      <c r="Q26" s="6">
        <v>96.817050535851351</v>
      </c>
      <c r="R26" s="6">
        <v>17.952846995862959</v>
      </c>
      <c r="S26" s="6">
        <v>99.874732501696343</v>
      </c>
      <c r="T26" s="6">
        <v>98.404364470043816</v>
      </c>
      <c r="U26" s="6">
        <v>99.303353392094678</v>
      </c>
      <c r="V26" s="6">
        <v>0.8457011008779648</v>
      </c>
      <c r="W26" s="6">
        <v>0</v>
      </c>
      <c r="X26" s="6">
        <v>86.543669600541648</v>
      </c>
      <c r="Y26" s="6">
        <v>98.639921768337928</v>
      </c>
      <c r="Z26" s="6">
        <v>0</v>
      </c>
      <c r="AA26" s="6">
        <v>0</v>
      </c>
      <c r="AB26" s="6">
        <v>0</v>
      </c>
      <c r="AC26" s="6">
        <v>0.87261509080558963</v>
      </c>
      <c r="AD26" s="6">
        <v>17.293320961651759</v>
      </c>
      <c r="AH26" s="4" t="s">
        <v>22</v>
      </c>
      <c r="AI26" s="6">
        <f t="shared" ref="AI26:BJ26" si="28">AVERAGE(C26,C60,C94)</f>
        <v>2.0345797861252906</v>
      </c>
      <c r="AJ26" s="6">
        <f t="shared" si="28"/>
        <v>17.111731494398509</v>
      </c>
      <c r="AK26" s="6">
        <f t="shared" si="28"/>
        <v>0</v>
      </c>
      <c r="AL26" s="6">
        <f t="shared" si="28"/>
        <v>99.337163057887764</v>
      </c>
      <c r="AM26" s="6">
        <f t="shared" si="28"/>
        <v>100</v>
      </c>
      <c r="AN26" s="6">
        <f t="shared" si="28"/>
        <v>0.18681475952712856</v>
      </c>
      <c r="AO26" s="6"/>
      <c r="AP26" s="6">
        <f t="shared" si="28"/>
        <v>14.755945387651293</v>
      </c>
      <c r="AQ26" s="6">
        <f t="shared" si="28"/>
        <v>97.190910488731546</v>
      </c>
      <c r="AR26" s="6">
        <f t="shared" si="28"/>
        <v>96.638277113870842</v>
      </c>
      <c r="AS26" s="6">
        <f t="shared" si="28"/>
        <v>29.218117058521543</v>
      </c>
      <c r="AT26" s="6">
        <f t="shared" si="28"/>
        <v>99.569380905786417</v>
      </c>
      <c r="AU26" s="6">
        <f t="shared" si="28"/>
        <v>100</v>
      </c>
      <c r="AV26" s="6">
        <f t="shared" si="28"/>
        <v>99.348665118120934</v>
      </c>
      <c r="AW26" s="6">
        <f t="shared" si="28"/>
        <v>92.389110808822736</v>
      </c>
      <c r="AX26" s="6">
        <f t="shared" si="28"/>
        <v>17.892677851454241</v>
      </c>
      <c r="AY26" s="6">
        <f t="shared" si="28"/>
        <v>95.286107244354028</v>
      </c>
      <c r="AZ26" s="6">
        <f t="shared" si="28"/>
        <v>98.311285802184045</v>
      </c>
      <c r="BA26" s="6">
        <f t="shared" si="28"/>
        <v>85.812703596841118</v>
      </c>
      <c r="BB26" s="6">
        <f t="shared" si="28"/>
        <v>0.90225576966401133</v>
      </c>
      <c r="BC26" s="6">
        <f t="shared" si="28"/>
        <v>0</v>
      </c>
      <c r="BD26" s="6">
        <f t="shared" si="28"/>
        <v>93.191373367032611</v>
      </c>
      <c r="BE26" s="6">
        <f t="shared" si="28"/>
        <v>99.546640589445971</v>
      </c>
      <c r="BF26" s="6">
        <f t="shared" si="28"/>
        <v>0.49690183578106123</v>
      </c>
      <c r="BG26" s="6">
        <f t="shared" si="28"/>
        <v>0.70195996529229676</v>
      </c>
      <c r="BH26" s="6">
        <f t="shared" si="28"/>
        <v>1.9103388395519521</v>
      </c>
      <c r="BI26" s="6">
        <f t="shared" si="28"/>
        <v>1.0932948079199756</v>
      </c>
      <c r="BJ26" s="6">
        <f t="shared" si="28"/>
        <v>11.42372747456551</v>
      </c>
    </row>
    <row r="27" spans="2:62" x14ac:dyDescent="0.25">
      <c r="B27" s="4" t="s">
        <v>23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0.11401774060929561</v>
      </c>
      <c r="J27" s="6">
        <v>5.9893244329125332</v>
      </c>
      <c r="K27" s="6">
        <v>0</v>
      </c>
      <c r="L27" s="6">
        <v>0</v>
      </c>
      <c r="M27" s="6">
        <v>7.8979059794868487</v>
      </c>
      <c r="N27" s="6">
        <v>0</v>
      </c>
      <c r="O27" s="6"/>
      <c r="P27" s="6">
        <v>0</v>
      </c>
      <c r="Q27" s="6">
        <v>0</v>
      </c>
      <c r="R27" s="6">
        <v>15.192225526265229</v>
      </c>
      <c r="S27" s="6">
        <v>0</v>
      </c>
      <c r="T27" s="6">
        <v>0.38917939755029263</v>
      </c>
      <c r="U27" s="6">
        <v>0</v>
      </c>
      <c r="V27" s="6">
        <v>3.08949766332297</v>
      </c>
      <c r="W27" s="6">
        <v>0</v>
      </c>
      <c r="X27" s="6">
        <v>0</v>
      </c>
      <c r="Y27" s="6">
        <v>7.6216031506825585E-2</v>
      </c>
      <c r="Z27" s="6">
        <v>0</v>
      </c>
      <c r="AA27" s="6">
        <v>0</v>
      </c>
      <c r="AB27" s="6">
        <v>0</v>
      </c>
      <c r="AC27" s="6">
        <v>5.1269809207264441</v>
      </c>
      <c r="AD27" s="6">
        <v>21.986370477796569</v>
      </c>
      <c r="AH27" s="4" t="s">
        <v>23</v>
      </c>
      <c r="AI27" s="6">
        <f t="shared" ref="AI27:BJ27" si="29">AVERAGE(C27,C61,C95)</f>
        <v>0</v>
      </c>
      <c r="AJ27" s="6">
        <f t="shared" si="29"/>
        <v>1.2274736927196017</v>
      </c>
      <c r="AK27" s="6">
        <f t="shared" si="29"/>
        <v>0</v>
      </c>
      <c r="AL27" s="6">
        <f t="shared" si="29"/>
        <v>0</v>
      </c>
      <c r="AM27" s="6">
        <f t="shared" si="29"/>
        <v>0</v>
      </c>
      <c r="AN27" s="6">
        <f t="shared" si="29"/>
        <v>5.5474265809989536E-2</v>
      </c>
      <c r="AO27" s="6"/>
      <c r="AP27" s="6">
        <f t="shared" si="29"/>
        <v>3.2747618726756316</v>
      </c>
      <c r="AQ27" s="6">
        <f t="shared" si="29"/>
        <v>0</v>
      </c>
      <c r="AR27" s="6">
        <f t="shared" si="29"/>
        <v>0</v>
      </c>
      <c r="AS27" s="6">
        <f t="shared" si="29"/>
        <v>7.9905010754214443</v>
      </c>
      <c r="AT27" s="6">
        <f t="shared" si="29"/>
        <v>0</v>
      </c>
      <c r="AU27" s="6">
        <f t="shared" si="29"/>
        <v>0</v>
      </c>
      <c r="AV27" s="6">
        <f t="shared" si="29"/>
        <v>0</v>
      </c>
      <c r="AW27" s="6">
        <f t="shared" si="29"/>
        <v>0</v>
      </c>
      <c r="AX27" s="6">
        <f t="shared" si="29"/>
        <v>11.052462727523357</v>
      </c>
      <c r="AY27" s="6">
        <f t="shared" si="29"/>
        <v>0.96242722239692036</v>
      </c>
      <c r="AZ27" s="6">
        <f t="shared" si="29"/>
        <v>0.50632814626150024</v>
      </c>
      <c r="BA27" s="6">
        <f t="shared" si="29"/>
        <v>0.19916700345476612</v>
      </c>
      <c r="BB27" s="6">
        <f t="shared" si="29"/>
        <v>2.1329944527932079</v>
      </c>
      <c r="BC27" s="6">
        <f t="shared" si="29"/>
        <v>0</v>
      </c>
      <c r="BD27" s="6">
        <f t="shared" si="29"/>
        <v>0.84005376344086036</v>
      </c>
      <c r="BE27" s="6">
        <f t="shared" si="29"/>
        <v>2.5405343835608527E-2</v>
      </c>
      <c r="BF27" s="6">
        <f t="shared" si="29"/>
        <v>2.5770419995442218E-2</v>
      </c>
      <c r="BG27" s="6">
        <f t="shared" si="29"/>
        <v>0.12400728309341895</v>
      </c>
      <c r="BH27" s="6">
        <f t="shared" si="29"/>
        <v>0.10286458195455712</v>
      </c>
      <c r="BI27" s="6">
        <f t="shared" si="29"/>
        <v>2.213642850519205</v>
      </c>
      <c r="BJ27" s="6">
        <f t="shared" si="29"/>
        <v>12.18825037837977</v>
      </c>
    </row>
    <row r="28" spans="2:62" x14ac:dyDescent="0.25">
      <c r="B28" s="10" t="s">
        <v>71</v>
      </c>
      <c r="C28" s="6">
        <f t="shared" ref="C28:H28" si="30">SUM(C26:C27)</f>
        <v>0.45339240724729241</v>
      </c>
      <c r="D28" s="6">
        <f t="shared" si="30"/>
        <v>35.249787285766367</v>
      </c>
      <c r="E28" s="6">
        <f t="shared" si="30"/>
        <v>0</v>
      </c>
      <c r="F28" s="6">
        <f t="shared" si="30"/>
        <v>98.011489173663279</v>
      </c>
      <c r="G28" s="6">
        <f t="shared" si="30"/>
        <v>100</v>
      </c>
      <c r="H28" s="6">
        <f t="shared" si="30"/>
        <v>0.19999607310500617</v>
      </c>
      <c r="J28" s="6">
        <f>SUM(J26:J27)</f>
        <v>34.115536472653226</v>
      </c>
      <c r="K28" s="6">
        <f>SUM(K26:K27)</f>
        <v>98.91361373785972</v>
      </c>
      <c r="L28" s="6">
        <f>SUM(L26:L27)</f>
        <v>93.486746088314163</v>
      </c>
      <c r="M28" s="6">
        <f>SUM(M26:M27)</f>
        <v>48.472216016716423</v>
      </c>
      <c r="N28" s="6">
        <f>SUM(N26:N27)</f>
        <v>99.499433320740451</v>
      </c>
      <c r="P28" s="6">
        <f t="shared" ref="P28:AD28" si="31">SUM(P26:P27)</f>
        <v>100</v>
      </c>
      <c r="Q28" s="6">
        <f t="shared" si="31"/>
        <v>96.817050535851351</v>
      </c>
      <c r="R28" s="6">
        <f t="shared" si="31"/>
        <v>33.145072522128189</v>
      </c>
      <c r="S28" s="6">
        <f t="shared" si="31"/>
        <v>99.874732501696343</v>
      </c>
      <c r="T28" s="6">
        <f t="shared" si="31"/>
        <v>98.79354386759411</v>
      </c>
      <c r="U28" s="6">
        <f t="shared" si="31"/>
        <v>99.303353392094678</v>
      </c>
      <c r="V28" s="6">
        <f t="shared" si="31"/>
        <v>3.9351987642009347</v>
      </c>
      <c r="W28" s="6">
        <f t="shared" si="31"/>
        <v>0</v>
      </c>
      <c r="X28" s="6">
        <f t="shared" si="31"/>
        <v>86.543669600541648</v>
      </c>
      <c r="Y28" s="6">
        <f t="shared" si="31"/>
        <v>98.716137799844759</v>
      </c>
      <c r="Z28" s="6">
        <f t="shared" si="31"/>
        <v>0</v>
      </c>
      <c r="AA28" s="6">
        <f t="shared" si="31"/>
        <v>0</v>
      </c>
      <c r="AB28" s="6">
        <f t="shared" si="31"/>
        <v>0</v>
      </c>
      <c r="AC28" s="6">
        <f t="shared" si="31"/>
        <v>5.9995960115320335</v>
      </c>
      <c r="AD28" s="6">
        <f t="shared" si="31"/>
        <v>39.279691439448328</v>
      </c>
      <c r="AH28" s="10" t="s">
        <v>71</v>
      </c>
      <c r="AI28" s="6">
        <f t="shared" ref="AI28:AN28" si="32">SUM(AI26:AI27)</f>
        <v>2.0345797861252906</v>
      </c>
      <c r="AJ28" s="6">
        <f t="shared" si="32"/>
        <v>18.339205187118111</v>
      </c>
      <c r="AK28" s="6">
        <f t="shared" si="32"/>
        <v>0</v>
      </c>
      <c r="AL28" s="6">
        <f t="shared" si="32"/>
        <v>99.337163057887764</v>
      </c>
      <c r="AM28" s="6">
        <f t="shared" si="32"/>
        <v>100</v>
      </c>
      <c r="AN28" s="6">
        <f t="shared" si="32"/>
        <v>0.2422890253371181</v>
      </c>
      <c r="AP28" s="6">
        <f t="shared" ref="AP28:BJ28" si="33">SUM(AP26:AP27)</f>
        <v>18.030707260326924</v>
      </c>
      <c r="AQ28" s="6">
        <f t="shared" si="33"/>
        <v>97.190910488731546</v>
      </c>
      <c r="AR28" s="6">
        <f t="shared" si="33"/>
        <v>96.638277113870842</v>
      </c>
      <c r="AS28" s="6">
        <f t="shared" si="33"/>
        <v>37.208618133942984</v>
      </c>
      <c r="AT28" s="6">
        <f t="shared" si="33"/>
        <v>99.569380905786417</v>
      </c>
      <c r="AU28" s="6">
        <f t="shared" si="33"/>
        <v>100</v>
      </c>
      <c r="AV28" s="6">
        <f t="shared" si="33"/>
        <v>99.348665118120934</v>
      </c>
      <c r="AW28" s="6">
        <f t="shared" si="33"/>
        <v>92.389110808822736</v>
      </c>
      <c r="AX28" s="6">
        <f t="shared" si="33"/>
        <v>28.9451405789776</v>
      </c>
      <c r="AY28" s="6">
        <f t="shared" si="33"/>
        <v>96.248534466750954</v>
      </c>
      <c r="AZ28" s="6">
        <f t="shared" si="33"/>
        <v>98.81761394844554</v>
      </c>
      <c r="BA28" s="6">
        <f t="shared" si="33"/>
        <v>86.011870600295879</v>
      </c>
      <c r="BB28" s="6">
        <f t="shared" si="33"/>
        <v>3.0352502224572193</v>
      </c>
      <c r="BC28" s="6">
        <f t="shared" si="33"/>
        <v>0</v>
      </c>
      <c r="BD28" s="6">
        <f t="shared" si="33"/>
        <v>94.031427130473475</v>
      </c>
      <c r="BE28" s="6">
        <f t="shared" si="33"/>
        <v>99.572045933281586</v>
      </c>
      <c r="BF28" s="6">
        <f t="shared" si="33"/>
        <v>0.52267225577650345</v>
      </c>
      <c r="BG28" s="6">
        <f t="shared" si="33"/>
        <v>0.82596724838571567</v>
      </c>
      <c r="BH28" s="6">
        <f t="shared" si="33"/>
        <v>2.0132034215065091</v>
      </c>
      <c r="BI28" s="6">
        <f t="shared" si="33"/>
        <v>3.3069376584391805</v>
      </c>
      <c r="BJ28" s="6">
        <f t="shared" si="33"/>
        <v>23.61197785294528</v>
      </c>
    </row>
    <row r="29" spans="2:62" x14ac:dyDescent="0.25">
      <c r="B29" s="4" t="s">
        <v>24</v>
      </c>
      <c r="C29" s="6">
        <v>99.546607592752707</v>
      </c>
      <c r="D29" s="6">
        <v>64.750212714233612</v>
      </c>
      <c r="E29" s="6">
        <v>95.586953700098263</v>
      </c>
      <c r="F29" s="6">
        <v>0</v>
      </c>
      <c r="G29" s="6">
        <v>0</v>
      </c>
      <c r="H29" s="6">
        <v>30.517864444273741</v>
      </c>
      <c r="J29" s="6">
        <v>38.969465857046849</v>
      </c>
      <c r="K29" s="6">
        <v>0</v>
      </c>
      <c r="L29" s="6">
        <v>4.9917329725903192</v>
      </c>
      <c r="M29" s="6">
        <v>44.068258023892177</v>
      </c>
      <c r="N29" s="6">
        <v>0</v>
      </c>
      <c r="O29" s="6"/>
      <c r="P29" s="6">
        <v>0</v>
      </c>
      <c r="Q29" s="6">
        <v>0.1876882304730495</v>
      </c>
      <c r="R29" s="6">
        <v>51.068916401794759</v>
      </c>
      <c r="S29" s="6">
        <v>0</v>
      </c>
      <c r="T29" s="6">
        <v>0.16864440560512681</v>
      </c>
      <c r="U29" s="6">
        <v>0.69664660790531596</v>
      </c>
      <c r="V29" s="6">
        <v>96.064801235799081</v>
      </c>
      <c r="W29" s="6">
        <v>100</v>
      </c>
      <c r="X29" s="6">
        <v>13.456330399458359</v>
      </c>
      <c r="Y29" s="6">
        <v>0.61728686674949662</v>
      </c>
      <c r="Z29" s="6">
        <v>98.878390848166447</v>
      </c>
      <c r="AA29" s="6">
        <v>47.528825750558177</v>
      </c>
      <c r="AB29" s="6">
        <v>3.7235865659743759</v>
      </c>
      <c r="AC29" s="6">
        <v>26.60778228694199</v>
      </c>
      <c r="AD29" s="6">
        <v>50.344315983560612</v>
      </c>
      <c r="AH29" s="4" t="s">
        <v>24</v>
      </c>
      <c r="AI29" s="6">
        <f t="shared" ref="AI29:AN33" si="34">AVERAGE(C29,C63,C97)</f>
        <v>95.021769677828146</v>
      </c>
      <c r="AJ29" s="6">
        <f t="shared" si="34"/>
        <v>80.973439837861932</v>
      </c>
      <c r="AK29" s="6">
        <f t="shared" si="34"/>
        <v>98.528984566699421</v>
      </c>
      <c r="AL29" s="6">
        <f t="shared" si="34"/>
        <v>0</v>
      </c>
      <c r="AM29" s="6">
        <f t="shared" si="34"/>
        <v>0</v>
      </c>
      <c r="AN29" s="6">
        <f t="shared" si="34"/>
        <v>18.563988285598082</v>
      </c>
      <c r="AO29" s="6"/>
      <c r="AP29" s="6">
        <f t="shared" ref="AP29:AY33" si="35">AVERAGE(J29,J63,J97)</f>
        <v>41.164509850471042</v>
      </c>
      <c r="AQ29" s="6">
        <f t="shared" si="35"/>
        <v>2.2321113230204137</v>
      </c>
      <c r="AR29" s="6">
        <f t="shared" si="35"/>
        <v>2.8545492397639856</v>
      </c>
      <c r="AS29" s="6">
        <f t="shared" si="35"/>
        <v>54.519499842479568</v>
      </c>
      <c r="AT29" s="6">
        <f t="shared" si="35"/>
        <v>4.5485632225920634E-2</v>
      </c>
      <c r="AU29" s="6">
        <f t="shared" si="35"/>
        <v>0</v>
      </c>
      <c r="AV29" s="6">
        <f t="shared" si="35"/>
        <v>0.65133488187905997</v>
      </c>
      <c r="AW29" s="6">
        <f t="shared" si="35"/>
        <v>1.5319125707117383</v>
      </c>
      <c r="AX29" s="6">
        <f t="shared" si="35"/>
        <v>63.847920891171036</v>
      </c>
      <c r="AY29" s="6">
        <f t="shared" si="35"/>
        <v>2.3298361967925443</v>
      </c>
      <c r="AZ29" s="6">
        <f t="shared" ref="AZ29:BI33" si="36">AVERAGE(T29,T63,T97)</f>
        <v>0.83644880928753695</v>
      </c>
      <c r="BA29" s="6">
        <f t="shared" si="36"/>
        <v>13.988129399704123</v>
      </c>
      <c r="BB29" s="6">
        <f t="shared" si="36"/>
        <v>96.964749777542792</v>
      </c>
      <c r="BC29" s="6">
        <f t="shared" si="36"/>
        <v>100</v>
      </c>
      <c r="BD29" s="6">
        <f t="shared" si="36"/>
        <v>5.9685728695265352</v>
      </c>
      <c r="BE29" s="6">
        <f t="shared" si="36"/>
        <v>0.20576228891649886</v>
      </c>
      <c r="BF29" s="6">
        <f t="shared" si="36"/>
        <v>95.539996731299496</v>
      </c>
      <c r="BG29" s="6">
        <f t="shared" si="36"/>
        <v>34.353107878118642</v>
      </c>
      <c r="BH29" s="6">
        <f t="shared" si="36"/>
        <v>65.143041385477773</v>
      </c>
      <c r="BI29" s="6">
        <f t="shared" si="36"/>
        <v>36.060913917132375</v>
      </c>
      <c r="BJ29" s="6">
        <f t="shared" ref="BJ29:BJ33" si="37">AVERAGE(AD29,AD63,AD97)</f>
        <v>54.737643391366227</v>
      </c>
    </row>
    <row r="30" spans="2:62" x14ac:dyDescent="0.25">
      <c r="B30" s="4" t="s">
        <v>20</v>
      </c>
      <c r="C30" s="6">
        <v>0</v>
      </c>
      <c r="D30" s="6">
        <v>0</v>
      </c>
      <c r="E30" s="6">
        <v>0</v>
      </c>
      <c r="F30" s="6">
        <v>1.9178082191780821</v>
      </c>
      <c r="G30" s="6">
        <v>0</v>
      </c>
      <c r="H30" s="6">
        <v>67.170572262273879</v>
      </c>
      <c r="J30" s="6">
        <v>24.474051906808551</v>
      </c>
      <c r="K30" s="6">
        <v>0</v>
      </c>
      <c r="L30" s="6">
        <v>0</v>
      </c>
      <c r="M30" s="6">
        <v>0</v>
      </c>
      <c r="N30" s="6">
        <v>0</v>
      </c>
      <c r="O30" s="6"/>
      <c r="P30" s="6">
        <v>0</v>
      </c>
      <c r="Q30" s="6">
        <v>1.104728875819798</v>
      </c>
      <c r="R30" s="6">
        <v>1.857756100998027</v>
      </c>
      <c r="S30" s="6">
        <v>0</v>
      </c>
      <c r="T30" s="6">
        <v>0</v>
      </c>
      <c r="U30" s="6">
        <v>0</v>
      </c>
      <c r="V30" s="6">
        <v>0</v>
      </c>
      <c r="W30" s="6">
        <v>0</v>
      </c>
      <c r="X30" s="6">
        <v>0</v>
      </c>
      <c r="Y30" s="6">
        <v>0</v>
      </c>
      <c r="Z30" s="6">
        <v>0</v>
      </c>
      <c r="AA30" s="6">
        <v>52.332321702443011</v>
      </c>
      <c r="AB30" s="6">
        <v>96.276413434025613</v>
      </c>
      <c r="AC30" s="6">
        <v>62.140771617973812</v>
      </c>
      <c r="AD30" s="6">
        <v>10.375992576991059</v>
      </c>
      <c r="AH30" s="4" t="s">
        <v>20</v>
      </c>
      <c r="AI30" s="6">
        <f t="shared" si="34"/>
        <v>0</v>
      </c>
      <c r="AJ30" s="6">
        <f t="shared" si="34"/>
        <v>0</v>
      </c>
      <c r="AK30" s="6">
        <f t="shared" si="34"/>
        <v>0</v>
      </c>
      <c r="AL30" s="6">
        <f t="shared" si="34"/>
        <v>0.63926940639269403</v>
      </c>
      <c r="AM30" s="6">
        <f t="shared" si="34"/>
        <v>0</v>
      </c>
      <c r="AN30" s="6">
        <f t="shared" si="34"/>
        <v>80.11342503426188</v>
      </c>
      <c r="AO30" s="6"/>
      <c r="AP30" s="6">
        <f t="shared" si="35"/>
        <v>37.559455060023161</v>
      </c>
      <c r="AQ30" s="6">
        <f t="shared" si="35"/>
        <v>0.2148494342012908</v>
      </c>
      <c r="AR30" s="6">
        <f t="shared" si="35"/>
        <v>0</v>
      </c>
      <c r="AS30" s="6">
        <f t="shared" si="35"/>
        <v>0</v>
      </c>
      <c r="AT30" s="6">
        <f t="shared" si="35"/>
        <v>0</v>
      </c>
      <c r="AU30" s="6">
        <f t="shared" si="35"/>
        <v>0</v>
      </c>
      <c r="AV30" s="6">
        <f t="shared" si="35"/>
        <v>0</v>
      </c>
      <c r="AW30" s="6">
        <f t="shared" si="35"/>
        <v>4.2466038546663496</v>
      </c>
      <c r="AX30" s="6">
        <f t="shared" si="35"/>
        <v>0.93175179852019163</v>
      </c>
      <c r="AY30" s="6">
        <f t="shared" si="35"/>
        <v>0.27810681361693362</v>
      </c>
      <c r="AZ30" s="6">
        <f t="shared" si="36"/>
        <v>0</v>
      </c>
      <c r="BA30" s="6">
        <f t="shared" si="36"/>
        <v>0</v>
      </c>
      <c r="BB30" s="6">
        <f t="shared" si="36"/>
        <v>0</v>
      </c>
      <c r="BC30" s="6">
        <f t="shared" si="36"/>
        <v>0</v>
      </c>
      <c r="BD30" s="6">
        <f t="shared" si="36"/>
        <v>0</v>
      </c>
      <c r="BE30" s="6">
        <f t="shared" si="36"/>
        <v>0</v>
      </c>
      <c r="BF30" s="6">
        <f t="shared" si="36"/>
        <v>1.8237328739529182E-2</v>
      </c>
      <c r="BG30" s="6">
        <f t="shared" si="36"/>
        <v>64.502747960000235</v>
      </c>
      <c r="BH30" s="6">
        <f t="shared" si="36"/>
        <v>32.193993917002757</v>
      </c>
      <c r="BI30" s="6">
        <f t="shared" si="36"/>
        <v>58.616342703915109</v>
      </c>
      <c r="BJ30" s="6">
        <f t="shared" si="37"/>
        <v>19.811156258930954</v>
      </c>
    </row>
    <row r="31" spans="2:62" x14ac:dyDescent="0.25">
      <c r="B31" s="4" t="s">
        <v>21</v>
      </c>
      <c r="C31" s="6">
        <v>0</v>
      </c>
      <c r="D31" s="6">
        <v>0</v>
      </c>
      <c r="E31" s="6">
        <v>4.4130462999017261</v>
      </c>
      <c r="F31" s="6">
        <v>7.0702607158638978E-2</v>
      </c>
      <c r="G31" s="6">
        <v>0</v>
      </c>
      <c r="H31" s="6">
        <v>2.1115672203473781</v>
      </c>
      <c r="J31" s="6">
        <v>2.4409457634913752</v>
      </c>
      <c r="K31" s="6">
        <v>1.08638626214027</v>
      </c>
      <c r="L31" s="6">
        <v>1.521520939095524</v>
      </c>
      <c r="M31" s="6">
        <v>7.4595259593914012</v>
      </c>
      <c r="N31" s="6">
        <v>0.50056667925953913</v>
      </c>
      <c r="O31" s="6"/>
      <c r="P31" s="6">
        <v>0</v>
      </c>
      <c r="Q31" s="6">
        <v>1.890532357855808</v>
      </c>
      <c r="R31" s="6">
        <v>13.92825497507903</v>
      </c>
      <c r="S31" s="6">
        <v>0.12526749830366929</v>
      </c>
      <c r="T31" s="6">
        <v>1.03781172680078</v>
      </c>
      <c r="U31" s="6">
        <v>0</v>
      </c>
      <c r="V31" s="6">
        <v>0</v>
      </c>
      <c r="W31" s="6">
        <v>0</v>
      </c>
      <c r="X31" s="6">
        <v>0</v>
      </c>
      <c r="Y31" s="6">
        <v>0.66657533340577002</v>
      </c>
      <c r="Z31" s="6">
        <v>1.1216091518335669</v>
      </c>
      <c r="AA31" s="6">
        <v>0.13885254699881769</v>
      </c>
      <c r="AB31" s="6">
        <v>0</v>
      </c>
      <c r="AC31" s="6">
        <v>5.2518500835521609</v>
      </c>
      <c r="AD31" s="6">
        <v>0</v>
      </c>
      <c r="AH31" s="4" t="s">
        <v>21</v>
      </c>
      <c r="AI31" s="6">
        <f t="shared" si="34"/>
        <v>2.9436505360465604</v>
      </c>
      <c r="AJ31" s="6">
        <f t="shared" si="34"/>
        <v>0.68735497501995158</v>
      </c>
      <c r="AK31" s="6">
        <f t="shared" si="34"/>
        <v>1.4710154333005754</v>
      </c>
      <c r="AL31" s="6">
        <f t="shared" si="34"/>
        <v>2.3567535719546326E-2</v>
      </c>
      <c r="AM31" s="6">
        <f t="shared" si="34"/>
        <v>0</v>
      </c>
      <c r="AN31" s="6">
        <f t="shared" si="34"/>
        <v>1.0802976548029044</v>
      </c>
      <c r="AO31" s="6"/>
      <c r="AP31" s="6">
        <f t="shared" si="35"/>
        <v>3.2453278291788732</v>
      </c>
      <c r="AQ31" s="6">
        <f t="shared" si="35"/>
        <v>0.36212875404675665</v>
      </c>
      <c r="AR31" s="6">
        <f t="shared" si="35"/>
        <v>0.5071736463651747</v>
      </c>
      <c r="AS31" s="6">
        <f t="shared" si="35"/>
        <v>8.2718820235774384</v>
      </c>
      <c r="AT31" s="6">
        <f t="shared" si="35"/>
        <v>0.38513346198765613</v>
      </c>
      <c r="AU31" s="6">
        <f t="shared" si="35"/>
        <v>0</v>
      </c>
      <c r="AV31" s="6">
        <f t="shared" si="35"/>
        <v>0</v>
      </c>
      <c r="AW31" s="6">
        <f t="shared" si="35"/>
        <v>1.8323727657991933</v>
      </c>
      <c r="AX31" s="6">
        <f t="shared" si="35"/>
        <v>6.2751867313311784</v>
      </c>
      <c r="AY31" s="6">
        <f t="shared" si="35"/>
        <v>1.1435225228395767</v>
      </c>
      <c r="AZ31" s="6">
        <f t="shared" si="36"/>
        <v>0.34593724226692668</v>
      </c>
      <c r="BA31" s="6">
        <f t="shared" si="36"/>
        <v>0</v>
      </c>
      <c r="BB31" s="6">
        <f t="shared" si="36"/>
        <v>0</v>
      </c>
      <c r="BC31" s="6">
        <f t="shared" si="36"/>
        <v>0</v>
      </c>
      <c r="BD31" s="6">
        <f t="shared" si="36"/>
        <v>0</v>
      </c>
      <c r="BE31" s="6">
        <f t="shared" si="36"/>
        <v>0.22219177780192334</v>
      </c>
      <c r="BF31" s="6">
        <f t="shared" si="36"/>
        <v>3.9190936841844759</v>
      </c>
      <c r="BG31" s="6">
        <f t="shared" si="36"/>
        <v>0.31817691349542371</v>
      </c>
      <c r="BH31" s="6">
        <f t="shared" si="36"/>
        <v>0.64976127601295264</v>
      </c>
      <c r="BI31" s="6">
        <f t="shared" si="36"/>
        <v>2.0158057205133293</v>
      </c>
      <c r="BJ31" s="6">
        <f t="shared" si="37"/>
        <v>1.8392224967575383</v>
      </c>
    </row>
    <row r="32" spans="2:62" x14ac:dyDescent="0.25">
      <c r="B32" s="4" t="s">
        <v>25</v>
      </c>
      <c r="C32" s="6">
        <v>83.496534017926464</v>
      </c>
      <c r="D32" s="6">
        <v>64.750212714233612</v>
      </c>
      <c r="E32" s="6">
        <v>85.351653038141322</v>
      </c>
      <c r="F32" s="6">
        <v>0</v>
      </c>
      <c r="G32" s="6">
        <v>0</v>
      </c>
      <c r="H32" s="6">
        <v>30.480007798675668</v>
      </c>
      <c r="J32" s="6">
        <v>41.361434808159323</v>
      </c>
      <c r="K32" s="6">
        <v>0</v>
      </c>
      <c r="L32" s="6">
        <v>0.88003840167570946</v>
      </c>
      <c r="M32" s="6">
        <v>3.7725203578111972</v>
      </c>
      <c r="N32" s="6">
        <v>0</v>
      </c>
      <c r="O32" s="6"/>
      <c r="P32" s="6">
        <v>0</v>
      </c>
      <c r="Q32" s="6">
        <v>0.1876882304730495</v>
      </c>
      <c r="R32" s="6">
        <v>56.653450039469639</v>
      </c>
      <c r="S32" s="6">
        <v>0</v>
      </c>
      <c r="T32" s="6">
        <v>0.16864440560512681</v>
      </c>
      <c r="U32" s="6">
        <v>0.69664660790531596</v>
      </c>
      <c r="V32" s="6">
        <v>99.15429889912204</v>
      </c>
      <c r="W32" s="6">
        <v>85.22500995619275</v>
      </c>
      <c r="X32" s="6">
        <v>0</v>
      </c>
      <c r="Y32" s="6">
        <v>0.61728686674949662</v>
      </c>
      <c r="Z32" s="6">
        <v>98.878390848166447</v>
      </c>
      <c r="AA32" s="6">
        <v>47.528825750558177</v>
      </c>
      <c r="AB32" s="6">
        <v>3.7235865659743759</v>
      </c>
      <c r="AC32" s="6">
        <v>1.046697394274382</v>
      </c>
      <c r="AD32" s="6">
        <v>60.021419865135947</v>
      </c>
      <c r="AH32" s="4" t="s">
        <v>25</v>
      </c>
      <c r="AI32" s="6">
        <f t="shared" si="34"/>
        <v>86.267583304282766</v>
      </c>
      <c r="AJ32" s="6">
        <f t="shared" si="34"/>
        <v>81.898156558382581</v>
      </c>
      <c r="AK32" s="6">
        <f t="shared" si="34"/>
        <v>94.979011926012618</v>
      </c>
      <c r="AL32" s="6">
        <f t="shared" si="34"/>
        <v>0</v>
      </c>
      <c r="AM32" s="6">
        <f t="shared" si="34"/>
        <v>0</v>
      </c>
      <c r="AN32" s="6">
        <f t="shared" si="34"/>
        <v>18.412863488669526</v>
      </c>
      <c r="AO32" s="6"/>
      <c r="AP32" s="6">
        <f t="shared" si="35"/>
        <v>41.326158264073918</v>
      </c>
      <c r="AQ32" s="6">
        <f t="shared" si="35"/>
        <v>2.2321113230204137</v>
      </c>
      <c r="AR32" s="6">
        <f t="shared" si="35"/>
        <v>0.29334613389190317</v>
      </c>
      <c r="AS32" s="6">
        <f t="shared" si="35"/>
        <v>23.888252707264371</v>
      </c>
      <c r="AT32" s="6">
        <f t="shared" si="35"/>
        <v>4.5485632225920634E-2</v>
      </c>
      <c r="AU32" s="6">
        <f t="shared" si="35"/>
        <v>0</v>
      </c>
      <c r="AV32" s="6">
        <f t="shared" si="35"/>
        <v>0.65133488187905997</v>
      </c>
      <c r="AW32" s="6">
        <f t="shared" si="35"/>
        <v>1.5319125707117383</v>
      </c>
      <c r="AX32" s="6">
        <f t="shared" si="35"/>
        <v>65.007868526337475</v>
      </c>
      <c r="AY32" s="6">
        <f t="shared" si="35"/>
        <v>2.3298361967925443</v>
      </c>
      <c r="AZ32" s="6">
        <f t="shared" si="36"/>
        <v>0.42832340366315624</v>
      </c>
      <c r="BA32" s="6">
        <f t="shared" si="36"/>
        <v>13.988129399704123</v>
      </c>
      <c r="BB32" s="6">
        <f t="shared" si="36"/>
        <v>99.082182838268508</v>
      </c>
      <c r="BC32" s="6">
        <f t="shared" si="36"/>
        <v>95.075003318730921</v>
      </c>
      <c r="BD32" s="6">
        <f t="shared" si="36"/>
        <v>1.4831294030404154</v>
      </c>
      <c r="BE32" s="6">
        <f t="shared" si="36"/>
        <v>0.20576228891649886</v>
      </c>
      <c r="BF32" s="6">
        <f t="shared" si="36"/>
        <v>95.327913035861982</v>
      </c>
      <c r="BG32" s="6">
        <f t="shared" si="36"/>
        <v>33.685230901901946</v>
      </c>
      <c r="BH32" s="6">
        <f t="shared" si="36"/>
        <v>63.526418078142477</v>
      </c>
      <c r="BI32" s="6">
        <f t="shared" si="36"/>
        <v>0.88113165212993738</v>
      </c>
      <c r="BJ32" s="6">
        <f t="shared" si="37"/>
        <v>59.477765881824034</v>
      </c>
    </row>
    <row r="33" spans="2:62" x14ac:dyDescent="0.25">
      <c r="B33" s="4" t="s">
        <v>83</v>
      </c>
      <c r="C33" s="6">
        <v>26.127028556135709</v>
      </c>
      <c r="D33" s="6">
        <v>8.2199837670612492</v>
      </c>
      <c r="E33" s="6">
        <v>60.169475811685302</v>
      </c>
      <c r="F33" s="6">
        <v>0</v>
      </c>
      <c r="G33" s="6">
        <v>0</v>
      </c>
      <c r="H33" s="6">
        <v>2.0343727319167351</v>
      </c>
      <c r="J33" s="6">
        <v>10.968279619129209</v>
      </c>
      <c r="K33" s="6">
        <v>0</v>
      </c>
      <c r="L33" s="6">
        <v>0.35395483924146992</v>
      </c>
      <c r="M33" s="6">
        <v>29.622602495617759</v>
      </c>
      <c r="N33" s="6">
        <v>0</v>
      </c>
      <c r="O33" s="6"/>
      <c r="P33" s="6">
        <v>0</v>
      </c>
      <c r="Q33" s="6">
        <v>0</v>
      </c>
      <c r="R33" s="6">
        <v>2.287334036017119</v>
      </c>
      <c r="S33" s="6">
        <v>0</v>
      </c>
      <c r="T33" s="6">
        <v>0</v>
      </c>
      <c r="U33" s="6">
        <v>0.25135875219522752</v>
      </c>
      <c r="V33" s="6">
        <v>3.9958154905066392</v>
      </c>
      <c r="W33" s="6">
        <v>0</v>
      </c>
      <c r="X33" s="6">
        <v>0</v>
      </c>
      <c r="Y33" s="6">
        <v>0.1094424419364541</v>
      </c>
      <c r="Z33" s="6">
        <v>0</v>
      </c>
      <c r="AA33" s="6">
        <v>7.4869598931962251</v>
      </c>
      <c r="AB33" s="6">
        <v>0.62717206465593844</v>
      </c>
      <c r="AC33" s="6">
        <v>0.34118662430908792</v>
      </c>
      <c r="AD33" s="6">
        <v>0</v>
      </c>
      <c r="AH33" s="4" t="s">
        <v>83</v>
      </c>
      <c r="AI33" s="6">
        <f t="shared" si="34"/>
        <v>46.555436412640155</v>
      </c>
      <c r="AJ33" s="6">
        <f t="shared" si="34"/>
        <v>9.557602244777188</v>
      </c>
      <c r="AK33" s="6">
        <f t="shared" si="34"/>
        <v>85.144514894928236</v>
      </c>
      <c r="AL33" s="6">
        <f t="shared" si="34"/>
        <v>0</v>
      </c>
      <c r="AM33" s="6">
        <f t="shared" si="34"/>
        <v>0</v>
      </c>
      <c r="AN33" s="6">
        <f t="shared" si="34"/>
        <v>3.7585537532286217</v>
      </c>
      <c r="AO33" s="6"/>
      <c r="AP33" s="6">
        <f t="shared" si="35"/>
        <v>14.934729927991633</v>
      </c>
      <c r="AQ33" s="6">
        <f t="shared" si="35"/>
        <v>0</v>
      </c>
      <c r="AR33" s="6">
        <f t="shared" si="35"/>
        <v>1.3086231953143692</v>
      </c>
      <c r="AS33" s="6">
        <f t="shared" si="35"/>
        <v>26.441602734937735</v>
      </c>
      <c r="AT33" s="6">
        <f t="shared" si="35"/>
        <v>0</v>
      </c>
      <c r="AU33" s="6">
        <f t="shared" si="35"/>
        <v>0</v>
      </c>
      <c r="AV33" s="6">
        <f t="shared" si="35"/>
        <v>0.41668883096618631</v>
      </c>
      <c r="AW33" s="6">
        <f t="shared" si="35"/>
        <v>0</v>
      </c>
      <c r="AX33" s="6">
        <f t="shared" si="35"/>
        <v>16.245345819180681</v>
      </c>
      <c r="AY33" s="6">
        <f t="shared" si="35"/>
        <v>0</v>
      </c>
      <c r="AZ33" s="6">
        <f t="shared" si="36"/>
        <v>0.44080234101799504</v>
      </c>
      <c r="BA33" s="6">
        <f t="shared" si="36"/>
        <v>3.712830296205297</v>
      </c>
      <c r="BB33" s="6">
        <f t="shared" si="36"/>
        <v>18.378565682257307</v>
      </c>
      <c r="BC33" s="6">
        <f t="shared" si="36"/>
        <v>33.333333333333336</v>
      </c>
      <c r="BD33" s="6">
        <f t="shared" si="36"/>
        <v>0</v>
      </c>
      <c r="BE33" s="6">
        <f t="shared" si="36"/>
        <v>3.6480813978818034E-2</v>
      </c>
      <c r="BF33" s="6">
        <f t="shared" si="36"/>
        <v>22.897676774047795</v>
      </c>
      <c r="BG33" s="6">
        <f t="shared" si="36"/>
        <v>9.9265422478162559</v>
      </c>
      <c r="BH33" s="6">
        <f t="shared" si="36"/>
        <v>22.072762137474285</v>
      </c>
      <c r="BI33" s="6">
        <f t="shared" si="36"/>
        <v>2.1837206851475934</v>
      </c>
      <c r="BJ33" s="6">
        <f t="shared" si="37"/>
        <v>12.779724129679535</v>
      </c>
    </row>
    <row r="35" spans="2:62" x14ac:dyDescent="0.25">
      <c r="AH35" s="8" t="s">
        <v>32</v>
      </c>
    </row>
    <row r="36" spans="2:62" x14ac:dyDescent="0.25">
      <c r="B36" s="3" t="s">
        <v>26</v>
      </c>
      <c r="C36" s="7">
        <v>88</v>
      </c>
      <c r="D36" s="7">
        <v>133</v>
      </c>
      <c r="E36" s="7">
        <v>142</v>
      </c>
      <c r="F36" s="7">
        <v>156</v>
      </c>
      <c r="G36" s="7">
        <v>160</v>
      </c>
      <c r="H36" s="1" t="s">
        <v>27</v>
      </c>
      <c r="I36" s="7" t="s">
        <v>28</v>
      </c>
      <c r="J36" s="7">
        <v>197</v>
      </c>
      <c r="K36" s="7">
        <v>234</v>
      </c>
      <c r="L36" s="7">
        <v>262</v>
      </c>
      <c r="M36" s="7">
        <v>276</v>
      </c>
      <c r="N36" s="7">
        <v>295</v>
      </c>
      <c r="O36" s="7">
        <v>301</v>
      </c>
      <c r="P36" s="7">
        <v>332</v>
      </c>
      <c r="Q36" s="7">
        <v>339</v>
      </c>
      <c r="R36" s="7">
        <v>355</v>
      </c>
      <c r="S36" s="7">
        <v>363</v>
      </c>
      <c r="T36" s="7">
        <v>386</v>
      </c>
      <c r="U36" s="7">
        <v>392</v>
      </c>
      <c r="V36" s="7">
        <v>398</v>
      </c>
      <c r="W36" s="7">
        <v>406</v>
      </c>
      <c r="X36" s="7">
        <v>411</v>
      </c>
      <c r="Y36" s="7">
        <v>448</v>
      </c>
      <c r="Z36" s="7">
        <v>462</v>
      </c>
      <c r="AA36" s="7">
        <v>611</v>
      </c>
      <c r="AB36" s="7">
        <v>618</v>
      </c>
      <c r="AC36" s="7">
        <v>625</v>
      </c>
      <c r="AD36" s="7">
        <v>637</v>
      </c>
      <c r="AH36" t="s">
        <v>31</v>
      </c>
      <c r="AI36" s="7">
        <v>88</v>
      </c>
      <c r="AJ36" s="7">
        <v>133</v>
      </c>
      <c r="AK36" s="7">
        <v>142</v>
      </c>
      <c r="AL36" s="7">
        <v>156</v>
      </c>
      <c r="AM36" s="7">
        <v>160</v>
      </c>
      <c r="AN36" s="1" t="s">
        <v>27</v>
      </c>
      <c r="AO36" s="7" t="s">
        <v>28</v>
      </c>
      <c r="AP36" s="7">
        <v>197</v>
      </c>
      <c r="AQ36" s="7">
        <v>234</v>
      </c>
      <c r="AR36" s="7">
        <v>262</v>
      </c>
      <c r="AS36" s="7">
        <v>276</v>
      </c>
      <c r="AT36" s="7">
        <v>295</v>
      </c>
      <c r="AU36" s="7">
        <v>301</v>
      </c>
      <c r="AV36" s="7">
        <v>332</v>
      </c>
      <c r="AW36" s="7">
        <v>339</v>
      </c>
      <c r="AX36" s="7">
        <v>355</v>
      </c>
      <c r="AY36" s="7">
        <v>363</v>
      </c>
      <c r="AZ36" s="7">
        <v>386</v>
      </c>
      <c r="BA36" s="7">
        <v>392</v>
      </c>
      <c r="BB36" s="7">
        <v>398</v>
      </c>
      <c r="BC36" s="7">
        <v>406</v>
      </c>
      <c r="BD36" s="7">
        <v>411</v>
      </c>
      <c r="BE36" s="7">
        <v>448</v>
      </c>
      <c r="BF36" s="7">
        <v>462</v>
      </c>
      <c r="BG36" s="7">
        <v>611</v>
      </c>
      <c r="BH36" s="7">
        <v>618</v>
      </c>
      <c r="BI36" s="7">
        <v>625</v>
      </c>
      <c r="BJ36" s="7">
        <v>637</v>
      </c>
    </row>
    <row r="37" spans="2:62" x14ac:dyDescent="0.25">
      <c r="B37" s="4" t="s">
        <v>1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1.699136560780893E-2</v>
      </c>
      <c r="S37" s="6">
        <v>0</v>
      </c>
      <c r="T37" s="6">
        <v>0</v>
      </c>
      <c r="U37" s="6">
        <v>0</v>
      </c>
      <c r="V37" s="6">
        <v>0</v>
      </c>
      <c r="W37" s="6">
        <v>0</v>
      </c>
      <c r="X37" s="6">
        <v>0</v>
      </c>
      <c r="Y37" s="6">
        <v>0</v>
      </c>
      <c r="Z37" s="6">
        <v>0</v>
      </c>
      <c r="AA37" s="6">
        <v>0</v>
      </c>
      <c r="AB37" s="6">
        <v>0</v>
      </c>
      <c r="AC37" s="6">
        <v>0</v>
      </c>
      <c r="AD37" s="6">
        <v>0</v>
      </c>
      <c r="AH37" s="4" t="s">
        <v>22</v>
      </c>
      <c r="AI37" s="5">
        <f t="shared" ref="AI37:AI44" si="38">_xlfn.STDEV.S(C26,C60,C94)/SQRT(COUNT(C26,C60,C94))</f>
        <v>1.8126150825418241</v>
      </c>
      <c r="AJ37" s="5">
        <f t="shared" ref="AJ37:BJ37" si="39">_xlfn.STDEV.S(D26,D60,D94)/SQRT(COUNT(D26,D60,D94))</f>
        <v>10.113438922131298</v>
      </c>
      <c r="AK37" s="5">
        <f t="shared" si="39"/>
        <v>0</v>
      </c>
      <c r="AL37" s="5">
        <f t="shared" si="39"/>
        <v>0.66283694211224053</v>
      </c>
      <c r="AM37" s="5">
        <f t="shared" si="39"/>
        <v>0</v>
      </c>
      <c r="AN37" s="5">
        <f t="shared" si="39"/>
        <v>5.211410681671412E-2</v>
      </c>
      <c r="AP37" s="5">
        <f t="shared" si="39"/>
        <v>6.6863761376282476</v>
      </c>
      <c r="AQ37" s="5">
        <f t="shared" si="39"/>
        <v>1.9478028050089617</v>
      </c>
      <c r="AR37" s="5">
        <f t="shared" si="39"/>
        <v>1.6547938403376397</v>
      </c>
      <c r="AS37" s="5">
        <f t="shared" si="39"/>
        <v>6.5745408026784338</v>
      </c>
      <c r="AT37" s="5">
        <f t="shared" si="39"/>
        <v>0.15367512028455707</v>
      </c>
      <c r="AV37" s="5">
        <f t="shared" si="39"/>
        <v>0.65133488187905897</v>
      </c>
      <c r="AW37" s="5">
        <f t="shared" si="39"/>
        <v>2.2188371762194388</v>
      </c>
      <c r="AX37" s="5">
        <f t="shared" si="39"/>
        <v>0.37327242477241729</v>
      </c>
      <c r="AY37" s="5">
        <f t="shared" si="39"/>
        <v>3.8835210149795958</v>
      </c>
      <c r="AZ37" s="5">
        <f t="shared" si="39"/>
        <v>0.45933101228641171</v>
      </c>
      <c r="BA37" s="5">
        <f t="shared" si="39"/>
        <v>12.062190220694481</v>
      </c>
      <c r="BB37" s="5">
        <f t="shared" si="39"/>
        <v>0.10098066236141497</v>
      </c>
      <c r="BC37" s="5">
        <f t="shared" si="39"/>
        <v>0</v>
      </c>
      <c r="BD37" s="5">
        <f t="shared" si="39"/>
        <v>3.8853412154559859</v>
      </c>
      <c r="BE37" s="5">
        <f t="shared" si="39"/>
        <v>0.45335941055402179</v>
      </c>
      <c r="BF37" s="5">
        <f t="shared" si="39"/>
        <v>0.26049017882581987</v>
      </c>
      <c r="BG37" s="5">
        <f t="shared" si="39"/>
        <v>0.36795239048616352</v>
      </c>
      <c r="BH37" s="5">
        <f t="shared" si="39"/>
        <v>0.97458794401153903</v>
      </c>
      <c r="BI37" s="5">
        <f t="shared" si="39"/>
        <v>0.27068114149289341</v>
      </c>
      <c r="BJ37" s="5">
        <f t="shared" si="39"/>
        <v>3.1309300819781645</v>
      </c>
    </row>
    <row r="38" spans="2:62" x14ac:dyDescent="0.25">
      <c r="B38" s="4" t="s">
        <v>2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J38" s="6">
        <v>0.36516511693590809</v>
      </c>
      <c r="K38" s="6">
        <v>45.195418828000619</v>
      </c>
      <c r="L38" s="6">
        <v>37.488831047744839</v>
      </c>
      <c r="M38" s="6">
        <v>0</v>
      </c>
      <c r="N38" s="6">
        <v>51.820486940252572</v>
      </c>
      <c r="O38" s="6">
        <v>0</v>
      </c>
      <c r="P38" s="6">
        <v>58.070464741032318</v>
      </c>
      <c r="Q38" s="6">
        <v>21.953131805906441</v>
      </c>
      <c r="R38" s="6">
        <v>8.1002862457353275E-2</v>
      </c>
      <c r="S38" s="6">
        <v>31.415769686357319</v>
      </c>
      <c r="T38" s="6">
        <v>47.895090311406449</v>
      </c>
      <c r="U38" s="6">
        <v>17.741664567061399</v>
      </c>
      <c r="V38" s="6">
        <v>0</v>
      </c>
      <c r="W38" s="6">
        <v>0</v>
      </c>
      <c r="X38" s="6">
        <v>0</v>
      </c>
      <c r="Y38" s="6">
        <v>23.97573621606967</v>
      </c>
      <c r="Z38" s="6">
        <v>0</v>
      </c>
      <c r="AA38" s="6">
        <v>0</v>
      </c>
      <c r="AB38" s="6">
        <v>0</v>
      </c>
      <c r="AC38" s="6">
        <v>0</v>
      </c>
      <c r="AD38" s="6">
        <v>0</v>
      </c>
      <c r="AH38" s="4" t="s">
        <v>23</v>
      </c>
      <c r="AI38" s="5">
        <f t="shared" si="38"/>
        <v>0</v>
      </c>
      <c r="AJ38" s="5">
        <f t="shared" ref="AJ38:BJ39" si="40">_xlfn.STDEV.S(D27,D61,D95)/SQRT(COUNT(D27,D61,D95))</f>
        <v>0.61401390016927981</v>
      </c>
      <c r="AK38" s="5">
        <f t="shared" si="40"/>
        <v>0</v>
      </c>
      <c r="AL38" s="5">
        <f t="shared" si="40"/>
        <v>0</v>
      </c>
      <c r="AM38" s="5">
        <f t="shared" si="40"/>
        <v>0</v>
      </c>
      <c r="AN38" s="5">
        <f t="shared" si="40"/>
        <v>2.9418135833753769E-2</v>
      </c>
      <c r="AP38" s="5">
        <f t="shared" si="40"/>
        <v>1.3604612419698952</v>
      </c>
      <c r="AQ38" s="5">
        <f t="shared" si="40"/>
        <v>0</v>
      </c>
      <c r="AR38" s="5">
        <f t="shared" si="40"/>
        <v>0</v>
      </c>
      <c r="AS38" s="5">
        <f t="shared" si="40"/>
        <v>0.33901087411540437</v>
      </c>
      <c r="AT38" s="5">
        <f t="shared" si="40"/>
        <v>0</v>
      </c>
      <c r="AV38" s="5">
        <f t="shared" si="40"/>
        <v>0</v>
      </c>
      <c r="AW38" s="5">
        <f t="shared" si="40"/>
        <v>0</v>
      </c>
      <c r="AX38" s="5">
        <f t="shared" si="40"/>
        <v>2.0911680943072706</v>
      </c>
      <c r="AY38" s="5">
        <f t="shared" si="40"/>
        <v>0.96242722239692036</v>
      </c>
      <c r="AZ38" s="5">
        <f t="shared" si="40"/>
        <v>0.33136471839601395</v>
      </c>
      <c r="BA38" s="5">
        <f t="shared" si="40"/>
        <v>0.11605454659505998</v>
      </c>
      <c r="BB38" s="5">
        <f t="shared" si="40"/>
        <v>0.48848230332932224</v>
      </c>
      <c r="BC38" s="5">
        <f t="shared" si="40"/>
        <v>0</v>
      </c>
      <c r="BD38" s="5">
        <f t="shared" si="40"/>
        <v>0.84005376344086036</v>
      </c>
      <c r="BE38" s="5">
        <f t="shared" si="40"/>
        <v>2.5405343835608527E-2</v>
      </c>
      <c r="BF38" s="5">
        <f t="shared" si="40"/>
        <v>2.5770419995442218E-2</v>
      </c>
      <c r="BG38" s="5">
        <f t="shared" si="40"/>
        <v>6.2261239210223043E-2</v>
      </c>
      <c r="BH38" s="5">
        <f t="shared" si="40"/>
        <v>0.10286458195455714</v>
      </c>
      <c r="BI38" s="5">
        <f t="shared" si="40"/>
        <v>1.5045368225523645</v>
      </c>
      <c r="BJ38" s="5">
        <f t="shared" si="40"/>
        <v>4.9445646219953261</v>
      </c>
    </row>
    <row r="39" spans="2:62" x14ac:dyDescent="0.25">
      <c r="B39" s="4" t="s">
        <v>3</v>
      </c>
      <c r="C39" s="6">
        <v>0</v>
      </c>
      <c r="D39" s="6">
        <v>2.7909379858192671</v>
      </c>
      <c r="E39" s="6">
        <v>0</v>
      </c>
      <c r="F39" s="6">
        <v>100</v>
      </c>
      <c r="G39" s="6">
        <v>0</v>
      </c>
      <c r="H39" s="6">
        <v>2.1171579173262189E-2</v>
      </c>
      <c r="J39" s="6">
        <v>0.82551545392620007</v>
      </c>
      <c r="K39" s="6">
        <v>33.126187663704997</v>
      </c>
      <c r="L39" s="6">
        <v>26.02851482071404</v>
      </c>
      <c r="M39" s="6">
        <v>2.1937952385105088</v>
      </c>
      <c r="N39" s="6">
        <v>21.294404372122791</v>
      </c>
      <c r="O39" s="6">
        <v>0</v>
      </c>
      <c r="P39" s="6">
        <v>28.015674592620179</v>
      </c>
      <c r="Q39" s="6">
        <v>29.09661120306647</v>
      </c>
      <c r="R39" s="6">
        <v>0.41997526313640948</v>
      </c>
      <c r="S39" s="6">
        <v>34.763351702116701</v>
      </c>
      <c r="T39" s="6">
        <v>34.463256866141172</v>
      </c>
      <c r="U39" s="6">
        <v>52.490131855211217</v>
      </c>
      <c r="V39" s="6">
        <v>0</v>
      </c>
      <c r="W39" s="6">
        <v>0</v>
      </c>
      <c r="X39" s="6">
        <v>3.984771573604061</v>
      </c>
      <c r="Y39" s="6">
        <v>50.408349994916797</v>
      </c>
      <c r="Z39" s="6">
        <v>9.0138688773295644E-2</v>
      </c>
      <c r="AA39" s="6">
        <v>6.5623549294222774E-2</v>
      </c>
      <c r="AB39" s="6">
        <v>0</v>
      </c>
      <c r="AC39" s="6">
        <v>0</v>
      </c>
      <c r="AD39" s="6">
        <v>0.55188659185032318</v>
      </c>
      <c r="AH39" s="10" t="s">
        <v>71</v>
      </c>
      <c r="AI39" s="5">
        <f t="shared" si="38"/>
        <v>1.8126150825418241</v>
      </c>
      <c r="AJ39" s="5">
        <f t="shared" si="40"/>
        <v>9.5583243136016449</v>
      </c>
      <c r="AK39" s="5">
        <f t="shared" si="40"/>
        <v>0</v>
      </c>
      <c r="AL39" s="5">
        <f t="shared" si="40"/>
        <v>0.66283694211224053</v>
      </c>
      <c r="AM39" s="5">
        <f t="shared" si="40"/>
        <v>0</v>
      </c>
      <c r="AN39" s="5">
        <f t="shared" si="40"/>
        <v>2.6588620974502986E-2</v>
      </c>
      <c r="AP39" s="5">
        <f t="shared" si="40"/>
        <v>8.0454746051760218</v>
      </c>
      <c r="AQ39" s="5">
        <f t="shared" si="40"/>
        <v>1.9478028050089617</v>
      </c>
      <c r="AR39" s="5">
        <f t="shared" si="40"/>
        <v>1.6547938403376397</v>
      </c>
      <c r="AS39" s="5">
        <f t="shared" si="40"/>
        <v>6.7111687511582643</v>
      </c>
      <c r="AT39" s="5">
        <f t="shared" si="40"/>
        <v>0.15367512028455707</v>
      </c>
      <c r="AV39" s="5">
        <f t="shared" si="40"/>
        <v>0.65133488187905897</v>
      </c>
      <c r="AW39" s="5">
        <f t="shared" si="40"/>
        <v>2.2188371762194388</v>
      </c>
      <c r="AX39" s="5">
        <f t="shared" si="40"/>
        <v>2.2041596606520679</v>
      </c>
      <c r="AY39" s="5">
        <f t="shared" si="40"/>
        <v>2.9285982826023491</v>
      </c>
      <c r="AZ39" s="5">
        <f t="shared" si="40"/>
        <v>0.13137305392361429</v>
      </c>
      <c r="BA39" s="5">
        <f t="shared" si="40"/>
        <v>11.957196003053323</v>
      </c>
      <c r="BB39" s="5">
        <f t="shared" si="40"/>
        <v>0.49096460618413956</v>
      </c>
      <c r="BC39" s="5">
        <f t="shared" si="40"/>
        <v>0</v>
      </c>
      <c r="BD39" s="5">
        <f t="shared" si="40"/>
        <v>3.9580781733544548</v>
      </c>
      <c r="BE39" s="5">
        <f t="shared" si="40"/>
        <v>0.42795406671841124</v>
      </c>
      <c r="BF39" s="5">
        <f t="shared" si="40"/>
        <v>0.28002834708958935</v>
      </c>
      <c r="BG39" s="5">
        <f t="shared" si="40"/>
        <v>0.42899818490914288</v>
      </c>
      <c r="BH39" s="5">
        <f t="shared" si="40"/>
        <v>1.0455358966238975</v>
      </c>
      <c r="BI39" s="5">
        <f t="shared" si="40"/>
        <v>1.3525258885186109</v>
      </c>
      <c r="BJ39" s="5">
        <f t="shared" si="40"/>
        <v>8.0291301607599088</v>
      </c>
    </row>
    <row r="40" spans="2:62" x14ac:dyDescent="0.25">
      <c r="B40" s="4" t="s">
        <v>4</v>
      </c>
      <c r="C40" s="6">
        <v>0</v>
      </c>
      <c r="D40" s="6">
        <v>2.578734436484249</v>
      </c>
      <c r="E40" s="6">
        <v>0</v>
      </c>
      <c r="F40" s="6">
        <v>0</v>
      </c>
      <c r="G40" s="6">
        <v>2.5029907058065701</v>
      </c>
      <c r="H40" s="6">
        <v>2.314869162523998E-2</v>
      </c>
      <c r="J40" s="6">
        <v>0.94319899872071056</v>
      </c>
      <c r="K40" s="6">
        <v>9.0647629808433052</v>
      </c>
      <c r="L40" s="6">
        <v>12.14987762713181</v>
      </c>
      <c r="M40" s="6">
        <v>3.8493612104299291</v>
      </c>
      <c r="N40" s="6">
        <v>13.416705644863489</v>
      </c>
      <c r="O40" s="6">
        <v>0</v>
      </c>
      <c r="P40" s="6">
        <v>6.0375551891058032</v>
      </c>
      <c r="Q40" s="6">
        <v>11.847721926997121</v>
      </c>
      <c r="R40" s="6">
        <v>0.86987242797210518</v>
      </c>
      <c r="S40" s="6">
        <v>14.368852036874911</v>
      </c>
      <c r="T40" s="6">
        <v>1.1452405358594611</v>
      </c>
      <c r="U40" s="6">
        <v>11.54782900814647</v>
      </c>
      <c r="V40" s="6">
        <v>0</v>
      </c>
      <c r="W40" s="6">
        <v>0</v>
      </c>
      <c r="X40" s="6">
        <v>7.4365482233502531</v>
      </c>
      <c r="Y40" s="6">
        <v>11.903148192076991</v>
      </c>
      <c r="Z40" s="6">
        <v>7.1417576489611168E-2</v>
      </c>
      <c r="AA40" s="6">
        <v>0.13732335315272551</v>
      </c>
      <c r="AB40" s="6">
        <v>0</v>
      </c>
      <c r="AC40" s="6">
        <v>0</v>
      </c>
      <c r="AD40" s="6">
        <v>1.350498954174908</v>
      </c>
      <c r="AH40" s="4" t="s">
        <v>24</v>
      </c>
      <c r="AI40" s="5">
        <f t="shared" si="38"/>
        <v>4.7533363934511108</v>
      </c>
      <c r="AJ40" s="5">
        <f t="shared" ref="AJ40:AN44" si="41">_xlfn.STDEV.S(D29,D63,D97)/SQRT(COUNT(D29,D63,D97))</f>
        <v>9.5566249175156308</v>
      </c>
      <c r="AK40" s="5">
        <f t="shared" si="41"/>
        <v>1.4710154333005792</v>
      </c>
      <c r="AL40" s="5">
        <f t="shared" si="41"/>
        <v>0</v>
      </c>
      <c r="AM40" s="5">
        <f t="shared" si="41"/>
        <v>0</v>
      </c>
      <c r="AN40" s="5">
        <f t="shared" si="41"/>
        <v>6.3512524759108739</v>
      </c>
      <c r="AP40" s="5">
        <f t="shared" ref="AP40:AT44" si="42">_xlfn.STDEV.S(J29,J63,J97)/SQRT(COUNT(J29,J63,J97))</f>
        <v>1.5786914997731447</v>
      </c>
      <c r="AQ40" s="5">
        <f t="shared" si="42"/>
        <v>2.2321113230204137</v>
      </c>
      <c r="AR40" s="5">
        <f t="shared" si="42"/>
        <v>1.1820297287810453</v>
      </c>
      <c r="AS40" s="5">
        <f t="shared" si="42"/>
        <v>5.9368095051577692</v>
      </c>
      <c r="AT40" s="5">
        <f t="shared" si="42"/>
        <v>4.5485632225920634E-2</v>
      </c>
      <c r="AV40" s="5">
        <f t="shared" ref="AV40:BJ44" si="43">_xlfn.STDEV.S(P29,P63,P97)/SQRT(COUNT(P29,P63,P97))</f>
        <v>0.65133488187905997</v>
      </c>
      <c r="AW40" s="5">
        <f t="shared" si="43"/>
        <v>1.4390887586551806</v>
      </c>
      <c r="AX40" s="5">
        <f t="shared" si="43"/>
        <v>6.6036787909480044</v>
      </c>
      <c r="AY40" s="5">
        <f t="shared" si="43"/>
        <v>2.3298361967925438</v>
      </c>
      <c r="AZ40" s="5">
        <f t="shared" si="43"/>
        <v>0.35861499898020649</v>
      </c>
      <c r="BA40" s="5">
        <f t="shared" si="43"/>
        <v>11.957196003053312</v>
      </c>
      <c r="BB40" s="5">
        <f t="shared" si="43"/>
        <v>0.49096460618414134</v>
      </c>
      <c r="BC40" s="5">
        <f t="shared" si="43"/>
        <v>0</v>
      </c>
      <c r="BD40" s="5">
        <f t="shared" si="43"/>
        <v>3.9580781733544561</v>
      </c>
      <c r="BE40" s="5">
        <f t="shared" si="43"/>
        <v>0.20576228891649892</v>
      </c>
      <c r="BF40" s="5">
        <f t="shared" si="43"/>
        <v>3.5801578000205456</v>
      </c>
      <c r="BG40" s="5">
        <f t="shared" si="43"/>
        <v>6.58810088082953</v>
      </c>
      <c r="BH40" s="5">
        <f t="shared" si="43"/>
        <v>30.723914693811405</v>
      </c>
      <c r="BI40" s="5">
        <f t="shared" si="43"/>
        <v>4.7444313672297032</v>
      </c>
      <c r="BJ40" s="5">
        <f t="shared" si="43"/>
        <v>2.1973599133374582</v>
      </c>
    </row>
    <row r="41" spans="2:62" x14ac:dyDescent="0.25">
      <c r="B41" s="4" t="s">
        <v>5</v>
      </c>
      <c r="C41" s="6">
        <v>0.35089873939627869</v>
      </c>
      <c r="D41" s="6">
        <v>1.799117048709941</v>
      </c>
      <c r="E41" s="6">
        <v>0</v>
      </c>
      <c r="F41" s="6">
        <v>0</v>
      </c>
      <c r="G41" s="6">
        <v>7.9138676727707731</v>
      </c>
      <c r="H41" s="6">
        <v>1.4745963704334369E-2</v>
      </c>
      <c r="J41" s="6">
        <v>0.66629654038068553</v>
      </c>
      <c r="K41" s="6">
        <v>3.3382979816136822</v>
      </c>
      <c r="L41" s="6">
        <v>12.431529466609691</v>
      </c>
      <c r="M41" s="6">
        <v>2.8049239120955778</v>
      </c>
      <c r="N41" s="6">
        <v>8.0254055783954108</v>
      </c>
      <c r="O41" s="6">
        <v>0</v>
      </c>
      <c r="P41" s="6">
        <v>2.3937443481036218</v>
      </c>
      <c r="Q41" s="6">
        <v>10.54098789093127</v>
      </c>
      <c r="R41" s="6">
        <v>0.63370313241702492</v>
      </c>
      <c r="S41" s="6">
        <v>5.3561312252150177</v>
      </c>
      <c r="T41" s="6">
        <v>7.3875083948959031</v>
      </c>
      <c r="U41" s="6">
        <v>4.9078273284622487</v>
      </c>
      <c r="V41" s="6">
        <v>0</v>
      </c>
      <c r="W41" s="6">
        <v>0</v>
      </c>
      <c r="X41" s="6">
        <v>17.766497461928939</v>
      </c>
      <c r="Y41" s="6">
        <v>3.4269206004947641</v>
      </c>
      <c r="Z41" s="6">
        <v>1.69876759611211E-2</v>
      </c>
      <c r="AA41" s="6">
        <v>0.14420977499224269</v>
      </c>
      <c r="AB41" s="6">
        <v>0</v>
      </c>
      <c r="AC41" s="6">
        <v>0</v>
      </c>
      <c r="AD41" s="6">
        <v>1.2433680275216099</v>
      </c>
      <c r="AH41" s="4" t="s">
        <v>20</v>
      </c>
      <c r="AI41" s="5">
        <f t="shared" si="38"/>
        <v>0</v>
      </c>
      <c r="AJ41" s="5">
        <f t="shared" si="41"/>
        <v>0</v>
      </c>
      <c r="AK41" s="5">
        <f t="shared" si="41"/>
        <v>0</v>
      </c>
      <c r="AL41" s="5">
        <f t="shared" si="41"/>
        <v>0.63926940639269414</v>
      </c>
      <c r="AM41" s="5">
        <f t="shared" si="41"/>
        <v>0</v>
      </c>
      <c r="AN41" s="5">
        <f t="shared" si="41"/>
        <v>6.9287114178944575</v>
      </c>
      <c r="AP41" s="5">
        <f t="shared" si="42"/>
        <v>6.7084332947770386</v>
      </c>
      <c r="AQ41" s="5">
        <f t="shared" si="42"/>
        <v>0.2148494342012908</v>
      </c>
      <c r="AR41" s="5">
        <f t="shared" si="42"/>
        <v>0</v>
      </c>
      <c r="AS41" s="5">
        <f t="shared" si="42"/>
        <v>0</v>
      </c>
      <c r="AT41" s="5">
        <f t="shared" si="42"/>
        <v>0</v>
      </c>
      <c r="AV41" s="5">
        <f t="shared" si="43"/>
        <v>0</v>
      </c>
      <c r="AW41" s="5">
        <f t="shared" si="43"/>
        <v>2.6763036673373435</v>
      </c>
      <c r="AX41" s="5">
        <f t="shared" si="43"/>
        <v>0.47464648238176571</v>
      </c>
      <c r="AY41" s="5">
        <f t="shared" si="43"/>
        <v>0.27810681361693362</v>
      </c>
      <c r="AZ41" s="5">
        <f t="shared" si="43"/>
        <v>0</v>
      </c>
      <c r="BA41" s="5">
        <f t="shared" si="43"/>
        <v>0</v>
      </c>
      <c r="BB41" s="5">
        <f t="shared" si="43"/>
        <v>0</v>
      </c>
      <c r="BC41" s="5">
        <f t="shared" si="43"/>
        <v>0</v>
      </c>
      <c r="BD41" s="5">
        <f t="shared" si="43"/>
        <v>0</v>
      </c>
      <c r="BE41" s="5">
        <f t="shared" si="43"/>
        <v>0</v>
      </c>
      <c r="BF41" s="5">
        <f t="shared" si="43"/>
        <v>9.8125084062610623E-3</v>
      </c>
      <c r="BG41" s="5">
        <f t="shared" si="43"/>
        <v>6.098878720409485</v>
      </c>
      <c r="BH41" s="5">
        <f t="shared" si="43"/>
        <v>32.041331180034064</v>
      </c>
      <c r="BI41" s="5">
        <f t="shared" si="43"/>
        <v>1.8349986886892067</v>
      </c>
      <c r="BJ41" s="5">
        <f t="shared" si="43"/>
        <v>5.0099083183174473</v>
      </c>
    </row>
    <row r="42" spans="2:62" x14ac:dyDescent="0.25">
      <c r="B42" s="4" t="s">
        <v>6</v>
      </c>
      <c r="C42" s="6">
        <v>5.0587901596296847</v>
      </c>
      <c r="D42" s="6">
        <v>8.6265355925322815</v>
      </c>
      <c r="E42" s="6">
        <v>0</v>
      </c>
      <c r="F42" s="6">
        <v>0</v>
      </c>
      <c r="G42" s="6">
        <v>89.583141621422655</v>
      </c>
      <c r="H42" s="6">
        <v>0.2010064326177422</v>
      </c>
      <c r="J42" s="6">
        <v>5.3649851303379874</v>
      </c>
      <c r="K42" s="6">
        <v>7.3956139900364644</v>
      </c>
      <c r="L42" s="6">
        <v>8.8768890097509807</v>
      </c>
      <c r="M42" s="6">
        <v>14.62075957094271</v>
      </c>
      <c r="N42" s="6">
        <v>3.4957288102213142</v>
      </c>
      <c r="O42" s="6">
        <v>0</v>
      </c>
      <c r="P42" s="6">
        <v>3.5285564835008958</v>
      </c>
      <c r="Q42" s="6">
        <v>15.41946162557714</v>
      </c>
      <c r="R42" s="6">
        <v>14.319767241801239</v>
      </c>
      <c r="S42" s="6">
        <v>12.51480661276201</v>
      </c>
      <c r="T42" s="6">
        <v>8.1651408575165245</v>
      </c>
      <c r="U42" s="6">
        <v>8.6871168220374564</v>
      </c>
      <c r="V42" s="6">
        <v>1.0984392075545719</v>
      </c>
      <c r="W42" s="6">
        <v>0</v>
      </c>
      <c r="X42" s="6">
        <v>70.812182741116743</v>
      </c>
      <c r="Y42" s="6">
        <v>10.20874987292013</v>
      </c>
      <c r="Z42" s="6">
        <v>0.70238839790268082</v>
      </c>
      <c r="AA42" s="6">
        <v>0.51445621977569711</v>
      </c>
      <c r="AB42" s="6">
        <v>2.5302186525513548</v>
      </c>
      <c r="AC42" s="6">
        <v>1.6317470207960121</v>
      </c>
      <c r="AD42" s="6">
        <v>6.1528862207877486</v>
      </c>
      <c r="AH42" s="4" t="s">
        <v>21</v>
      </c>
      <c r="AI42" s="5">
        <f t="shared" si="38"/>
        <v>2.9436505360465608</v>
      </c>
      <c r="AJ42" s="5">
        <f t="shared" si="41"/>
        <v>0.68735497501995169</v>
      </c>
      <c r="AK42" s="5">
        <f t="shared" si="41"/>
        <v>1.4710154333005754</v>
      </c>
      <c r="AL42" s="5">
        <f t="shared" si="41"/>
        <v>2.3567535719546329E-2</v>
      </c>
      <c r="AM42" s="5">
        <f t="shared" si="41"/>
        <v>0</v>
      </c>
      <c r="AN42" s="5">
        <f t="shared" si="41"/>
        <v>0.60223083455716031</v>
      </c>
      <c r="AP42" s="5">
        <f t="shared" si="42"/>
        <v>0.42125303006995579</v>
      </c>
      <c r="AQ42" s="5">
        <f t="shared" si="42"/>
        <v>0.36212875404675665</v>
      </c>
      <c r="AR42" s="5">
        <f t="shared" si="42"/>
        <v>0.5071736463651747</v>
      </c>
      <c r="AS42" s="5">
        <f t="shared" si="42"/>
        <v>0.92627261165901387</v>
      </c>
      <c r="AT42" s="5">
        <f t="shared" si="42"/>
        <v>0.19764902950772903</v>
      </c>
      <c r="AV42" s="5">
        <f t="shared" si="43"/>
        <v>0</v>
      </c>
      <c r="AW42" s="5">
        <f t="shared" si="43"/>
        <v>1.0415377155014993</v>
      </c>
      <c r="AX42" s="5">
        <f t="shared" si="43"/>
        <v>3.9295843315146439</v>
      </c>
      <c r="AY42" s="5">
        <f t="shared" si="43"/>
        <v>0.72989821135397204</v>
      </c>
      <c r="AZ42" s="5">
        <f t="shared" si="43"/>
        <v>0.34593724226692674</v>
      </c>
      <c r="BA42" s="5">
        <f t="shared" si="43"/>
        <v>0</v>
      </c>
      <c r="BB42" s="5">
        <f t="shared" si="43"/>
        <v>0</v>
      </c>
      <c r="BC42" s="5">
        <f t="shared" si="43"/>
        <v>0</v>
      </c>
      <c r="BD42" s="5">
        <f t="shared" si="43"/>
        <v>0</v>
      </c>
      <c r="BE42" s="5">
        <f t="shared" si="43"/>
        <v>0.22219177780192337</v>
      </c>
      <c r="BF42" s="5">
        <f t="shared" si="43"/>
        <v>3.3738612388230318</v>
      </c>
      <c r="BG42" s="5">
        <f t="shared" si="43"/>
        <v>0.25195942143348915</v>
      </c>
      <c r="BH42" s="5">
        <f t="shared" si="43"/>
        <v>0.64976127601295275</v>
      </c>
      <c r="BI42" s="5">
        <f t="shared" si="43"/>
        <v>1.6342397910099842</v>
      </c>
      <c r="BJ42" s="5">
        <f t="shared" si="43"/>
        <v>0.91979524963165804</v>
      </c>
    </row>
    <row r="43" spans="2:62" x14ac:dyDescent="0.25">
      <c r="B43" s="4" t="s">
        <v>7</v>
      </c>
      <c r="C43" s="6">
        <v>0.24065805210261451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J43" s="6">
        <v>9.5012156017921123E-2</v>
      </c>
      <c r="K43" s="6">
        <v>1.2351702531970621</v>
      </c>
      <c r="L43" s="6">
        <v>0.36323375160250188</v>
      </c>
      <c r="M43" s="6">
        <v>3.7607918374465861</v>
      </c>
      <c r="N43" s="6">
        <v>0</v>
      </c>
      <c r="O43" s="6">
        <v>53.846153846153847</v>
      </c>
      <c r="P43" s="6">
        <v>0</v>
      </c>
      <c r="Q43" s="6">
        <v>1.0628103493335661</v>
      </c>
      <c r="R43" s="6">
        <v>1.667077380388801</v>
      </c>
      <c r="S43" s="6">
        <v>0</v>
      </c>
      <c r="T43" s="6">
        <v>0</v>
      </c>
      <c r="U43" s="6">
        <v>1.013059544805577</v>
      </c>
      <c r="V43" s="6">
        <v>0</v>
      </c>
      <c r="W43" s="6">
        <v>0</v>
      </c>
      <c r="X43" s="6">
        <v>0</v>
      </c>
      <c r="Y43" s="6">
        <v>7.7095123521637471E-2</v>
      </c>
      <c r="Z43" s="6">
        <v>0</v>
      </c>
      <c r="AA43" s="6">
        <v>0</v>
      </c>
      <c r="AB43" s="6">
        <v>0</v>
      </c>
      <c r="AC43" s="6">
        <v>0</v>
      </c>
      <c r="AD43" s="6">
        <v>0.99014947361381511</v>
      </c>
      <c r="AH43" s="4" t="s">
        <v>25</v>
      </c>
      <c r="AI43" s="5">
        <f t="shared" si="38"/>
        <v>5.6327703544185717</v>
      </c>
      <c r="AJ43" s="5">
        <f t="shared" si="41"/>
        <v>9.9111864657672424</v>
      </c>
      <c r="AK43" s="5">
        <f t="shared" si="41"/>
        <v>4.8138752272404686</v>
      </c>
      <c r="AL43" s="5">
        <f t="shared" si="41"/>
        <v>0</v>
      </c>
      <c r="AM43" s="5">
        <f t="shared" si="41"/>
        <v>0</v>
      </c>
      <c r="AN43" s="5">
        <f t="shared" si="41"/>
        <v>6.3722052006793</v>
      </c>
      <c r="AP43" s="5">
        <f t="shared" si="42"/>
        <v>1.3571465965310752</v>
      </c>
      <c r="AQ43" s="5">
        <f t="shared" si="42"/>
        <v>2.2321113230204137</v>
      </c>
      <c r="AR43" s="5">
        <f t="shared" si="42"/>
        <v>0.29334613389190317</v>
      </c>
      <c r="AS43" s="5">
        <f t="shared" si="42"/>
        <v>12.645036688442335</v>
      </c>
      <c r="AT43" s="5">
        <f t="shared" si="42"/>
        <v>4.5485632225920634E-2</v>
      </c>
      <c r="AV43" s="5">
        <f t="shared" si="43"/>
        <v>0.65133488187905997</v>
      </c>
      <c r="AW43" s="5">
        <f t="shared" si="43"/>
        <v>1.4390887586551806</v>
      </c>
      <c r="AX43" s="5">
        <f t="shared" si="43"/>
        <v>4.2441454097533571</v>
      </c>
      <c r="AY43" s="5">
        <f t="shared" si="43"/>
        <v>2.3298361967925438</v>
      </c>
      <c r="AZ43" s="5">
        <f t="shared" si="43"/>
        <v>0.34742899152971607</v>
      </c>
      <c r="BA43" s="5">
        <f t="shared" si="43"/>
        <v>11.957196003053312</v>
      </c>
      <c r="BB43" s="5">
        <f t="shared" si="43"/>
        <v>9.0919926716275093E-2</v>
      </c>
      <c r="BC43" s="5">
        <f t="shared" si="43"/>
        <v>4.924996681269084</v>
      </c>
      <c r="BD43" s="5">
        <f t="shared" si="43"/>
        <v>1.4831294030404154</v>
      </c>
      <c r="BE43" s="5">
        <f t="shared" si="43"/>
        <v>0.20576228891649892</v>
      </c>
      <c r="BF43" s="5">
        <f t="shared" si="43"/>
        <v>3.4580706928926936</v>
      </c>
      <c r="BG43" s="5">
        <f t="shared" si="43"/>
        <v>6.9300846973176888</v>
      </c>
      <c r="BH43" s="5">
        <f t="shared" si="43"/>
        <v>29.904541927190518</v>
      </c>
      <c r="BI43" s="5">
        <f t="shared" si="43"/>
        <v>0.46830182128096981</v>
      </c>
      <c r="BJ43" s="5">
        <f t="shared" si="43"/>
        <v>0.45906359635542665</v>
      </c>
    </row>
    <row r="44" spans="2:62" x14ac:dyDescent="0.25">
      <c r="B44" s="4" t="s">
        <v>8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J44" s="6">
        <v>3.3920551146653079E-2</v>
      </c>
      <c r="K44" s="6">
        <v>0</v>
      </c>
      <c r="L44" s="6">
        <v>0</v>
      </c>
      <c r="M44" s="6">
        <v>2.0507216359989542</v>
      </c>
      <c r="N44" s="6">
        <v>1.2924349474409791</v>
      </c>
      <c r="O44" s="6">
        <v>46.153846153846153</v>
      </c>
      <c r="P44" s="6">
        <v>0</v>
      </c>
      <c r="Q44" s="6">
        <v>0</v>
      </c>
      <c r="R44" s="6">
        <v>0.37188649254827089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6.7849586880422086E-2</v>
      </c>
      <c r="AH44" s="4" t="s">
        <v>83</v>
      </c>
      <c r="AI44" s="5">
        <f t="shared" si="38"/>
        <v>22.545932608516285</v>
      </c>
      <c r="AJ44" s="5">
        <f t="shared" si="41"/>
        <v>1.0291944086641918</v>
      </c>
      <c r="AK44" s="5">
        <f t="shared" si="41"/>
        <v>12.541215723385776</v>
      </c>
      <c r="AL44" s="5">
        <f t="shared" si="41"/>
        <v>0</v>
      </c>
      <c r="AM44" s="5">
        <f t="shared" si="41"/>
        <v>0</v>
      </c>
      <c r="AN44" s="5">
        <f t="shared" si="41"/>
        <v>1.0086729749488375</v>
      </c>
      <c r="AP44" s="5">
        <f t="shared" si="42"/>
        <v>1.9834560197502387</v>
      </c>
      <c r="AQ44" s="5">
        <f t="shared" si="42"/>
        <v>0</v>
      </c>
      <c r="AR44" s="5">
        <f t="shared" si="42"/>
        <v>0.69509252641612373</v>
      </c>
      <c r="AS44" s="5">
        <f t="shared" si="42"/>
        <v>2.3501735671592852</v>
      </c>
      <c r="AT44" s="5">
        <f t="shared" si="42"/>
        <v>0</v>
      </c>
      <c r="AV44" s="5">
        <f t="shared" si="43"/>
        <v>0.41668883096618636</v>
      </c>
      <c r="AW44" s="5">
        <f t="shared" si="43"/>
        <v>0</v>
      </c>
      <c r="AX44" s="5">
        <f t="shared" si="43"/>
        <v>6.9865957784326991</v>
      </c>
      <c r="AY44" s="5">
        <f t="shared" si="43"/>
        <v>0</v>
      </c>
      <c r="AZ44" s="5">
        <f t="shared" si="43"/>
        <v>0.27420789663281403</v>
      </c>
      <c r="BA44" s="5">
        <f t="shared" si="43"/>
        <v>2.7556158081583968</v>
      </c>
      <c r="BB44" s="5">
        <f t="shared" si="43"/>
        <v>7.2225196179767455</v>
      </c>
      <c r="BC44" s="5">
        <f t="shared" si="43"/>
        <v>33.333333333333336</v>
      </c>
      <c r="BD44" s="5">
        <f t="shared" si="43"/>
        <v>0</v>
      </c>
      <c r="BE44" s="5">
        <f t="shared" si="43"/>
        <v>3.6480813978818034E-2</v>
      </c>
      <c r="BF44" s="5">
        <f t="shared" si="43"/>
        <v>11.837357231976828</v>
      </c>
      <c r="BG44" s="5">
        <f t="shared" si="43"/>
        <v>1.4576397894711646</v>
      </c>
      <c r="BH44" s="5">
        <f t="shared" si="43"/>
        <v>14.476437622087303</v>
      </c>
      <c r="BI44" s="5">
        <f t="shared" si="43"/>
        <v>1.2432167255885593</v>
      </c>
      <c r="BJ44" s="5">
        <f t="shared" si="43"/>
        <v>6.4562986597299696</v>
      </c>
    </row>
    <row r="45" spans="2:62" x14ac:dyDescent="0.25">
      <c r="B45" s="4" t="s">
        <v>9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0.12674062648340501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2.1491113164994941E-2</v>
      </c>
    </row>
    <row r="46" spans="2:62" x14ac:dyDescent="0.25">
      <c r="B46" s="4" t="s">
        <v>10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3.4022810111117839E-3</v>
      </c>
      <c r="J46" s="6">
        <v>1.135300079194103</v>
      </c>
      <c r="K46" s="6">
        <v>0</v>
      </c>
      <c r="L46" s="6">
        <v>0</v>
      </c>
      <c r="M46" s="6">
        <v>8.3459601465073696</v>
      </c>
      <c r="N46" s="6">
        <v>0</v>
      </c>
      <c r="O46" s="6">
        <v>0</v>
      </c>
      <c r="P46" s="6">
        <v>0</v>
      </c>
      <c r="Q46" s="6">
        <v>0</v>
      </c>
      <c r="R46" s="6">
        <v>4.200821270710497</v>
      </c>
      <c r="S46" s="6">
        <v>0</v>
      </c>
      <c r="T46" s="6">
        <v>0</v>
      </c>
      <c r="U46" s="6">
        <v>0.19552574116066179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7.5345556597070595E-2</v>
      </c>
      <c r="AB46" s="6">
        <v>0</v>
      </c>
      <c r="AC46" s="6">
        <v>0.10487020573475909</v>
      </c>
      <c r="AD46" s="6">
        <v>4.0394852131726884</v>
      </c>
    </row>
    <row r="47" spans="2:62" x14ac:dyDescent="0.25">
      <c r="B47" s="4" t="s">
        <v>11</v>
      </c>
      <c r="C47" s="6">
        <v>0</v>
      </c>
      <c r="D47" s="6">
        <v>1.8092659141129199</v>
      </c>
      <c r="E47" s="6">
        <v>0</v>
      </c>
      <c r="F47" s="6">
        <v>0</v>
      </c>
      <c r="G47" s="6">
        <v>0</v>
      </c>
      <c r="H47" s="6">
        <v>2.7877285572886872E-2</v>
      </c>
      <c r="J47" s="6">
        <v>0.94319899872071056</v>
      </c>
      <c r="K47" s="6">
        <v>0</v>
      </c>
      <c r="L47" s="6">
        <v>0</v>
      </c>
      <c r="M47" s="6">
        <v>0.27252114764105689</v>
      </c>
      <c r="N47" s="6">
        <v>0</v>
      </c>
      <c r="O47" s="6">
        <v>0</v>
      </c>
      <c r="P47" s="6">
        <v>0</v>
      </c>
      <c r="Q47" s="6">
        <v>0</v>
      </c>
      <c r="R47" s="6">
        <v>5.2972452401200547</v>
      </c>
      <c r="S47" s="6">
        <v>0</v>
      </c>
      <c r="T47" s="6">
        <v>0</v>
      </c>
      <c r="U47" s="6">
        <v>0</v>
      </c>
      <c r="V47" s="6">
        <v>1.826995824810155</v>
      </c>
      <c r="W47" s="6">
        <v>0</v>
      </c>
      <c r="X47" s="6">
        <v>0</v>
      </c>
      <c r="Y47" s="6">
        <v>0</v>
      </c>
      <c r="Z47" s="6">
        <v>7.7311259986326653E-2</v>
      </c>
      <c r="AA47" s="6">
        <v>0.1008658257670461</v>
      </c>
      <c r="AB47" s="6">
        <v>0</v>
      </c>
      <c r="AC47" s="6">
        <v>0</v>
      </c>
      <c r="AD47" s="6">
        <v>4.4089245905407282</v>
      </c>
    </row>
    <row r="48" spans="2:62" x14ac:dyDescent="0.25">
      <c r="B48" s="4" t="s">
        <v>12</v>
      </c>
      <c r="C48" s="6">
        <v>0.96204737717813082</v>
      </c>
      <c r="D48" s="6">
        <v>0</v>
      </c>
      <c r="E48" s="6">
        <v>0</v>
      </c>
      <c r="F48" s="6">
        <v>0</v>
      </c>
      <c r="G48" s="6">
        <v>0</v>
      </c>
      <c r="H48" s="6">
        <v>5.6018186139370783E-2</v>
      </c>
      <c r="J48" s="6">
        <v>0.86012826121870312</v>
      </c>
      <c r="K48" s="6">
        <v>0</v>
      </c>
      <c r="L48" s="6">
        <v>0</v>
      </c>
      <c r="M48" s="6">
        <v>6.8634451033400188</v>
      </c>
      <c r="N48" s="6">
        <v>0</v>
      </c>
      <c r="O48" s="6">
        <v>0</v>
      </c>
      <c r="P48" s="6">
        <v>0</v>
      </c>
      <c r="Q48" s="6">
        <v>0</v>
      </c>
      <c r="R48" s="6">
        <v>1.397993992964506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0.31474998642969809</v>
      </c>
      <c r="AB48" s="6">
        <v>0</v>
      </c>
      <c r="AC48" s="6">
        <v>10.984667252678779</v>
      </c>
      <c r="AD48" s="6">
        <v>1.3699773044755079</v>
      </c>
    </row>
    <row r="49" spans="2:30" x14ac:dyDescent="0.25">
      <c r="B49" s="4" t="s">
        <v>13</v>
      </c>
      <c r="C49" s="6">
        <v>0.39183692565917788</v>
      </c>
      <c r="D49" s="6">
        <v>6.5275657023706826</v>
      </c>
      <c r="E49" s="6">
        <v>0</v>
      </c>
      <c r="F49" s="6">
        <v>0</v>
      </c>
      <c r="G49" s="6">
        <v>0</v>
      </c>
      <c r="H49" s="6">
        <v>0.1865899876554041</v>
      </c>
      <c r="J49" s="6">
        <v>2.2273341492725769</v>
      </c>
      <c r="K49" s="6">
        <v>0</v>
      </c>
      <c r="L49" s="6">
        <v>0</v>
      </c>
      <c r="M49" s="6">
        <v>1.539063181302869</v>
      </c>
      <c r="N49" s="6">
        <v>0</v>
      </c>
      <c r="O49" s="6">
        <v>0</v>
      </c>
      <c r="P49" s="6">
        <v>0</v>
      </c>
      <c r="Q49" s="6">
        <v>2.9793536022301592</v>
      </c>
      <c r="R49" s="6">
        <v>8.7895586241653128</v>
      </c>
      <c r="S49" s="6">
        <v>0</v>
      </c>
      <c r="T49" s="6">
        <v>0</v>
      </c>
      <c r="U49" s="6">
        <v>0.32255186025027288</v>
      </c>
      <c r="V49" s="6">
        <v>11.29823184913274</v>
      </c>
      <c r="W49" s="6">
        <v>0</v>
      </c>
      <c r="X49" s="6">
        <v>0</v>
      </c>
      <c r="Y49" s="6">
        <v>0</v>
      </c>
      <c r="Z49" s="6">
        <v>1.111202020216028</v>
      </c>
      <c r="AA49" s="6">
        <v>1.022431101349496</v>
      </c>
      <c r="AB49" s="6">
        <v>57.64977607871247</v>
      </c>
      <c r="AC49" s="6">
        <v>0</v>
      </c>
      <c r="AD49" s="6">
        <v>3.3918625295949192</v>
      </c>
    </row>
    <row r="50" spans="2:30" x14ac:dyDescent="0.25">
      <c r="B50" s="4" t="s">
        <v>14</v>
      </c>
      <c r="C50" s="6">
        <v>3.0615915012325319</v>
      </c>
      <c r="D50" s="6">
        <v>0.28186167096455739</v>
      </c>
      <c r="E50" s="6">
        <v>0</v>
      </c>
      <c r="F50" s="6">
        <v>0</v>
      </c>
      <c r="G50" s="6">
        <v>0</v>
      </c>
      <c r="H50" s="6">
        <v>5.5359148655378179E-2</v>
      </c>
      <c r="J50" s="6">
        <v>0.39358223172305318</v>
      </c>
      <c r="K50" s="6">
        <v>0</v>
      </c>
      <c r="L50" s="6">
        <v>0</v>
      </c>
      <c r="M50" s="6">
        <v>26.77792796721025</v>
      </c>
      <c r="N50" s="6">
        <v>0</v>
      </c>
      <c r="O50" s="6">
        <v>0</v>
      </c>
      <c r="P50" s="6">
        <v>0</v>
      </c>
      <c r="Q50" s="6">
        <v>0</v>
      </c>
      <c r="R50" s="6">
        <v>1.075478638220057</v>
      </c>
      <c r="S50" s="6">
        <v>0</v>
      </c>
      <c r="T50" s="6">
        <v>0.94376303418048146</v>
      </c>
      <c r="U50" s="6">
        <v>0</v>
      </c>
      <c r="V50" s="6">
        <v>0</v>
      </c>
      <c r="W50" s="6">
        <v>0</v>
      </c>
      <c r="X50" s="6">
        <v>0</v>
      </c>
      <c r="Y50" s="6">
        <v>0</v>
      </c>
      <c r="Z50" s="6">
        <v>4.971495373111768E-2</v>
      </c>
      <c r="AA50" s="6">
        <v>0</v>
      </c>
      <c r="AB50" s="6">
        <v>0</v>
      </c>
      <c r="AC50" s="6">
        <v>12.100408354010661</v>
      </c>
      <c r="AD50" s="6">
        <v>5.2266906639942372E-2</v>
      </c>
    </row>
    <row r="51" spans="2:30" x14ac:dyDescent="0.25">
      <c r="B51" s="4" t="s">
        <v>15</v>
      </c>
      <c r="C51" s="6">
        <v>25.83199553188938</v>
      </c>
      <c r="D51" s="6">
        <v>24.161219340046959</v>
      </c>
      <c r="E51" s="6">
        <v>34.498918529199713</v>
      </c>
      <c r="F51" s="6">
        <v>0</v>
      </c>
      <c r="G51" s="6">
        <v>0</v>
      </c>
      <c r="H51" s="6">
        <v>7.1880147443161109</v>
      </c>
      <c r="J51" s="6">
        <v>18.89372968228211</v>
      </c>
      <c r="K51" s="6">
        <v>0</v>
      </c>
      <c r="L51" s="6">
        <v>0</v>
      </c>
      <c r="M51" s="6">
        <v>8.0042867576523946</v>
      </c>
      <c r="N51" s="6">
        <v>0</v>
      </c>
      <c r="O51" s="6">
        <v>0</v>
      </c>
      <c r="P51" s="6">
        <v>1.95400464563718</v>
      </c>
      <c r="Q51" s="6">
        <v>1.4286958794320059</v>
      </c>
      <c r="R51" s="6">
        <v>24.11748022536322</v>
      </c>
      <c r="S51" s="6">
        <v>0</v>
      </c>
      <c r="T51" s="6">
        <v>0</v>
      </c>
      <c r="U51" s="6">
        <v>3.0942932728647019</v>
      </c>
      <c r="V51" s="6">
        <v>40.759940594614278</v>
      </c>
      <c r="W51" s="6">
        <v>100</v>
      </c>
      <c r="X51" s="6">
        <v>0</v>
      </c>
      <c r="Y51" s="6">
        <v>0</v>
      </c>
      <c r="Z51" s="6">
        <v>34.889912926026653</v>
      </c>
      <c r="AA51" s="6">
        <v>4.2515958269903988</v>
      </c>
      <c r="AB51" s="6">
        <v>13.107512850202481</v>
      </c>
      <c r="AC51" s="6">
        <v>0.96525096525096532</v>
      </c>
      <c r="AD51" s="6">
        <v>23.014644797673501</v>
      </c>
    </row>
    <row r="52" spans="2:30" x14ac:dyDescent="0.25">
      <c r="B52" s="4" t="s">
        <v>16</v>
      </c>
      <c r="C52" s="6">
        <v>2.7340860111293379</v>
      </c>
      <c r="D52" s="6">
        <v>0</v>
      </c>
      <c r="E52" s="6">
        <v>0</v>
      </c>
      <c r="F52" s="6">
        <v>0</v>
      </c>
      <c r="G52" s="6">
        <v>0</v>
      </c>
      <c r="H52" s="6">
        <v>8.4851076064046918E-2</v>
      </c>
      <c r="J52" s="6">
        <v>6.9398678621468798E-2</v>
      </c>
      <c r="K52" s="6">
        <v>0</v>
      </c>
      <c r="L52" s="6">
        <v>0</v>
      </c>
      <c r="M52" s="6">
        <v>0.82437647161419725</v>
      </c>
      <c r="N52" s="6">
        <v>0</v>
      </c>
      <c r="O52" s="6">
        <v>0</v>
      </c>
      <c r="P52" s="6">
        <v>0</v>
      </c>
      <c r="Q52" s="6">
        <v>0</v>
      </c>
      <c r="R52" s="6">
        <v>1.29535118374249</v>
      </c>
      <c r="S52" s="6">
        <v>0</v>
      </c>
      <c r="T52" s="6">
        <v>0</v>
      </c>
      <c r="U52" s="6">
        <v>0</v>
      </c>
      <c r="V52" s="6">
        <v>0</v>
      </c>
      <c r="W52" s="6">
        <v>0</v>
      </c>
      <c r="X52" s="6">
        <v>0</v>
      </c>
      <c r="Y52" s="6">
        <v>0</v>
      </c>
      <c r="Z52" s="6">
        <v>0</v>
      </c>
      <c r="AA52" s="6">
        <v>0</v>
      </c>
      <c r="AB52" s="6">
        <v>4.7908740588260521</v>
      </c>
      <c r="AC52" s="6">
        <v>9.0766971170429382</v>
      </c>
      <c r="AD52" s="6">
        <v>0</v>
      </c>
    </row>
    <row r="53" spans="2:30" x14ac:dyDescent="0.25">
      <c r="B53" s="4" t="s">
        <v>17</v>
      </c>
      <c r="C53" s="6">
        <v>34.354741080592667</v>
      </c>
      <c r="D53" s="6">
        <v>30.6242013534896</v>
      </c>
      <c r="E53" s="6">
        <v>21.1063372717508</v>
      </c>
      <c r="F53" s="6">
        <v>0</v>
      </c>
      <c r="G53" s="6">
        <v>0</v>
      </c>
      <c r="H53" s="6">
        <v>4.9684012121346921</v>
      </c>
      <c r="J53" s="6">
        <v>15.64325825584679</v>
      </c>
      <c r="K53" s="6">
        <v>0</v>
      </c>
      <c r="L53" s="6">
        <v>0</v>
      </c>
      <c r="M53" s="6">
        <v>8.2900933112409518</v>
      </c>
      <c r="N53" s="6">
        <v>0</v>
      </c>
      <c r="O53" s="6">
        <v>0</v>
      </c>
      <c r="P53" s="6">
        <v>0</v>
      </c>
      <c r="Q53" s="6">
        <v>0</v>
      </c>
      <c r="R53" s="6">
        <v>21.131167571839811</v>
      </c>
      <c r="S53" s="6">
        <v>0</v>
      </c>
      <c r="T53" s="6">
        <v>0</v>
      </c>
      <c r="U53" s="6">
        <v>0</v>
      </c>
      <c r="V53" s="6">
        <v>40.15187603328944</v>
      </c>
      <c r="W53" s="6">
        <v>0</v>
      </c>
      <c r="X53" s="6">
        <v>0</v>
      </c>
      <c r="Y53" s="6">
        <v>0</v>
      </c>
      <c r="Z53" s="6">
        <v>41.827471776189803</v>
      </c>
      <c r="AA53" s="6">
        <v>12.182485317743559</v>
      </c>
      <c r="AB53" s="6">
        <v>13.448755414239059</v>
      </c>
      <c r="AC53" s="6">
        <v>0.63144659686446425</v>
      </c>
      <c r="AD53" s="6">
        <v>18.093114955055331</v>
      </c>
    </row>
    <row r="54" spans="2:30" x14ac:dyDescent="0.25">
      <c r="B54" s="4" t="s">
        <v>18</v>
      </c>
      <c r="C54" s="6">
        <v>0.56436213919568157</v>
      </c>
      <c r="D54" s="6">
        <v>0</v>
      </c>
      <c r="E54" s="6">
        <v>0.2825066580345188</v>
      </c>
      <c r="F54" s="6">
        <v>0</v>
      </c>
      <c r="G54" s="6">
        <v>0</v>
      </c>
      <c r="H54" s="6">
        <v>0.2100681980226404</v>
      </c>
      <c r="J54" s="6">
        <v>0.18863979974414211</v>
      </c>
      <c r="K54" s="6">
        <v>0</v>
      </c>
      <c r="L54" s="6">
        <v>2.6611242764461371</v>
      </c>
      <c r="M54" s="6">
        <v>0</v>
      </c>
      <c r="N54" s="6">
        <v>0</v>
      </c>
      <c r="O54" s="6">
        <v>0</v>
      </c>
      <c r="P54" s="6">
        <v>0</v>
      </c>
      <c r="Q54" s="6">
        <v>0</v>
      </c>
      <c r="R54" s="6">
        <v>1.1185448038801009</v>
      </c>
      <c r="S54" s="6">
        <v>0</v>
      </c>
      <c r="T54" s="6">
        <v>0</v>
      </c>
      <c r="U54" s="6">
        <v>0</v>
      </c>
      <c r="V54" s="6">
        <v>0</v>
      </c>
      <c r="W54" s="6">
        <v>0</v>
      </c>
      <c r="X54" s="6">
        <v>0</v>
      </c>
      <c r="Y54" s="6">
        <v>0</v>
      </c>
      <c r="Z54" s="6">
        <v>0</v>
      </c>
      <c r="AA54" s="6">
        <v>0.1032963275927581</v>
      </c>
      <c r="AB54" s="6">
        <v>0</v>
      </c>
      <c r="AC54" s="6">
        <v>7.741479643496934</v>
      </c>
      <c r="AD54" s="6">
        <v>0</v>
      </c>
    </row>
    <row r="55" spans="2:30" x14ac:dyDescent="0.25">
      <c r="B55" s="4" t="s">
        <v>19</v>
      </c>
      <c r="C55" s="6">
        <v>17.618040873854831</v>
      </c>
      <c r="D55" s="6">
        <v>18.738496030409689</v>
      </c>
      <c r="E55" s="6">
        <v>44.112237541014963</v>
      </c>
      <c r="F55" s="6">
        <v>0</v>
      </c>
      <c r="G55" s="6">
        <v>0</v>
      </c>
      <c r="H55" s="6">
        <v>3.5584811327865791</v>
      </c>
      <c r="J55" s="6">
        <v>5.9514472306985153</v>
      </c>
      <c r="K55" s="6">
        <v>0</v>
      </c>
      <c r="L55" s="6">
        <v>0</v>
      </c>
      <c r="M55" s="6">
        <v>2.5657866050405511</v>
      </c>
      <c r="N55" s="6">
        <v>0</v>
      </c>
      <c r="O55" s="6">
        <v>0</v>
      </c>
      <c r="P55" s="6">
        <v>0</v>
      </c>
      <c r="Q55" s="6">
        <v>0</v>
      </c>
      <c r="R55" s="6">
        <v>8.4224703222823916</v>
      </c>
      <c r="S55" s="6">
        <v>0</v>
      </c>
      <c r="T55" s="6">
        <v>0</v>
      </c>
      <c r="U55" s="6">
        <v>0</v>
      </c>
      <c r="V55" s="6">
        <v>4.8645164905988176</v>
      </c>
      <c r="W55" s="6">
        <v>0</v>
      </c>
      <c r="X55" s="6">
        <v>0</v>
      </c>
      <c r="Y55" s="6">
        <v>0</v>
      </c>
      <c r="Z55" s="6">
        <v>10.50670423832115</v>
      </c>
      <c r="AA55" s="6">
        <v>9.792896939431083</v>
      </c>
      <c r="AB55" s="6">
        <v>8.4728629454685809</v>
      </c>
      <c r="AC55" s="6">
        <v>0</v>
      </c>
      <c r="AD55" s="6">
        <v>10.91664142597107</v>
      </c>
    </row>
    <row r="56" spans="2:30" x14ac:dyDescent="0.25">
      <c r="B56" s="4" t="s">
        <v>20</v>
      </c>
      <c r="C56" s="6">
        <v>0</v>
      </c>
      <c r="D56" s="6">
        <v>0</v>
      </c>
      <c r="E56" s="6">
        <v>0</v>
      </c>
      <c r="F56" s="6">
        <v>0</v>
      </c>
      <c r="G56" s="6">
        <v>0</v>
      </c>
      <c r="H56" s="6">
        <v>82.297305813575591</v>
      </c>
      <c r="J56" s="6">
        <v>41.535368751003773</v>
      </c>
      <c r="K56" s="6">
        <v>0.64454830260387241</v>
      </c>
      <c r="L56" s="6">
        <v>0</v>
      </c>
      <c r="M56" s="6">
        <v>0</v>
      </c>
      <c r="N56" s="6">
        <v>0</v>
      </c>
      <c r="O56" s="6">
        <v>0</v>
      </c>
      <c r="P56" s="6">
        <v>0</v>
      </c>
      <c r="Q56" s="6">
        <v>2.0646397769840581</v>
      </c>
      <c r="R56" s="6">
        <v>0.64973272261307113</v>
      </c>
      <c r="S56" s="6">
        <v>0.83432044085080082</v>
      </c>
      <c r="T56" s="6">
        <v>0</v>
      </c>
      <c r="U56" s="6">
        <v>0</v>
      </c>
      <c r="V56" s="6">
        <v>0</v>
      </c>
      <c r="W56" s="6">
        <v>0</v>
      </c>
      <c r="X56" s="6">
        <v>0</v>
      </c>
      <c r="Y56" s="6">
        <v>0</v>
      </c>
      <c r="Z56" s="6">
        <v>2.1078585682370671E-2</v>
      </c>
      <c r="AA56" s="6">
        <v>71.294720220884017</v>
      </c>
      <c r="AB56" s="6">
        <v>0</v>
      </c>
      <c r="AC56" s="6">
        <v>55.967865766136647</v>
      </c>
      <c r="AD56" s="6">
        <v>21.607983266798531</v>
      </c>
    </row>
    <row r="57" spans="2:30" x14ac:dyDescent="0.25">
      <c r="B57" s="4" t="s">
        <v>21</v>
      </c>
      <c r="C57" s="6">
        <v>8.8309516081396815</v>
      </c>
      <c r="D57" s="6">
        <v>2.0620649250598548</v>
      </c>
      <c r="E57" s="6">
        <v>0</v>
      </c>
      <c r="F57" s="6">
        <v>0</v>
      </c>
      <c r="G57" s="6">
        <v>0</v>
      </c>
      <c r="H57" s="6">
        <v>1.1035582669456041</v>
      </c>
      <c r="J57" s="6">
        <v>3.8645199342079759</v>
      </c>
      <c r="K57" s="6">
        <v>0</v>
      </c>
      <c r="L57" s="6">
        <v>0</v>
      </c>
      <c r="M57" s="6">
        <v>7.236185903026076</v>
      </c>
      <c r="N57" s="6">
        <v>0.65483370670342922</v>
      </c>
      <c r="O57" s="6">
        <v>0</v>
      </c>
      <c r="P57" s="6">
        <v>0</v>
      </c>
      <c r="Q57" s="6">
        <v>3.6065859395417719</v>
      </c>
      <c r="R57" s="6">
        <v>3.9971386112860712</v>
      </c>
      <c r="S57" s="6">
        <v>0.74676829582324766</v>
      </c>
      <c r="T57" s="6">
        <v>0</v>
      </c>
      <c r="U57" s="6">
        <v>0</v>
      </c>
      <c r="V57" s="6">
        <v>0</v>
      </c>
      <c r="W57" s="6">
        <v>0</v>
      </c>
      <c r="X57" s="6">
        <v>0</v>
      </c>
      <c r="Y57" s="6">
        <v>0</v>
      </c>
      <c r="Z57" s="6">
        <v>10.63567190071986</v>
      </c>
      <c r="AA57" s="6">
        <v>0</v>
      </c>
      <c r="AB57" s="6">
        <v>0</v>
      </c>
      <c r="AC57" s="6">
        <v>0.79556707798782733</v>
      </c>
      <c r="AD57" s="6">
        <v>2.7269690420839492</v>
      </c>
    </row>
    <row r="59" spans="2:30" x14ac:dyDescent="0.25">
      <c r="B59" s="3" t="s">
        <v>26</v>
      </c>
      <c r="C59" s="7">
        <v>88</v>
      </c>
      <c r="D59" s="7">
        <v>133</v>
      </c>
      <c r="E59" s="7">
        <v>142</v>
      </c>
      <c r="F59" s="7">
        <v>156</v>
      </c>
      <c r="G59" s="7">
        <v>160</v>
      </c>
      <c r="H59" s="1" t="s">
        <v>27</v>
      </c>
      <c r="I59" s="7" t="s">
        <v>28</v>
      </c>
      <c r="J59" s="7">
        <v>197</v>
      </c>
      <c r="K59" s="7">
        <v>234</v>
      </c>
      <c r="L59" s="7">
        <v>262</v>
      </c>
      <c r="M59" s="7">
        <v>276</v>
      </c>
      <c r="N59" s="7">
        <v>295</v>
      </c>
      <c r="O59" s="7">
        <v>301</v>
      </c>
      <c r="P59" s="7">
        <v>332</v>
      </c>
      <c r="Q59" s="7">
        <v>339</v>
      </c>
      <c r="R59" s="7">
        <v>355</v>
      </c>
      <c r="S59" s="7">
        <v>363</v>
      </c>
      <c r="T59" s="7">
        <v>386</v>
      </c>
      <c r="U59" s="7">
        <v>392</v>
      </c>
      <c r="V59" s="7">
        <v>398</v>
      </c>
      <c r="W59" s="7">
        <v>406</v>
      </c>
      <c r="X59" s="7">
        <v>411</v>
      </c>
      <c r="Y59" s="7">
        <v>448</v>
      </c>
      <c r="Z59" s="7">
        <v>462</v>
      </c>
      <c r="AA59" s="7">
        <v>611</v>
      </c>
      <c r="AB59" s="7">
        <v>618</v>
      </c>
      <c r="AC59" s="7">
        <v>625</v>
      </c>
      <c r="AD59" s="7">
        <v>637</v>
      </c>
    </row>
    <row r="60" spans="2:30" x14ac:dyDescent="0.25">
      <c r="B60" s="4" t="s">
        <v>22</v>
      </c>
      <c r="C60" s="6">
        <v>5.6503469511285784</v>
      </c>
      <c r="D60" s="6">
        <v>15.795325063545739</v>
      </c>
      <c r="E60" s="6">
        <v>0</v>
      </c>
      <c r="F60" s="6">
        <v>100</v>
      </c>
      <c r="G60" s="6">
        <v>100</v>
      </c>
      <c r="H60" s="6">
        <v>0.26007266712057869</v>
      </c>
      <c r="J60" s="6">
        <v>8.2940939474660667</v>
      </c>
      <c r="K60" s="6">
        <v>99.355451697396134</v>
      </c>
      <c r="L60" s="6">
        <v>97.338875723553855</v>
      </c>
      <c r="M60" s="6">
        <v>29.280353405424261</v>
      </c>
      <c r="N60" s="6">
        <v>99.345166293296558</v>
      </c>
      <c r="O60" s="6">
        <v>100</v>
      </c>
      <c r="P60" s="6">
        <v>98.045995354362816</v>
      </c>
      <c r="Q60" s="6">
        <v>89.920724801812014</v>
      </c>
      <c r="R60" s="6">
        <v>18.507016792812419</v>
      </c>
      <c r="S60" s="6">
        <v>98.418911263325953</v>
      </c>
      <c r="T60" s="6">
        <v>99.056236965819508</v>
      </c>
      <c r="U60" s="6">
        <v>96.387629125724374</v>
      </c>
      <c r="V60" s="6">
        <v>1.0984392075545719</v>
      </c>
      <c r="W60" s="6">
        <v>0</v>
      </c>
      <c r="X60" s="6">
        <v>100</v>
      </c>
      <c r="Y60" s="6">
        <v>99.999999999999986</v>
      </c>
      <c r="Z60" s="6">
        <v>0.88093233912670865</v>
      </c>
      <c r="AA60" s="6">
        <v>0.86161289721488821</v>
      </c>
      <c r="AB60" s="6">
        <v>2.5302186525513548</v>
      </c>
      <c r="AC60" s="6">
        <v>1.6317470207960121</v>
      </c>
      <c r="AD60" s="6">
        <v>10.37812996799382</v>
      </c>
    </row>
    <row r="61" spans="2:30" x14ac:dyDescent="0.25">
      <c r="B61" s="4" t="s">
        <v>23</v>
      </c>
      <c r="C61" s="6">
        <v>0</v>
      </c>
      <c r="D61" s="6">
        <v>1.8092659141129199</v>
      </c>
      <c r="E61" s="6">
        <v>0</v>
      </c>
      <c r="F61" s="6">
        <v>0</v>
      </c>
      <c r="G61" s="6">
        <v>0</v>
      </c>
      <c r="H61" s="6">
        <v>3.1279566583998657E-2</v>
      </c>
      <c r="J61" s="6">
        <v>2.078499077914814</v>
      </c>
      <c r="K61" s="6">
        <v>0</v>
      </c>
      <c r="L61" s="6">
        <v>0</v>
      </c>
      <c r="M61" s="6">
        <v>8.6184812941484257</v>
      </c>
      <c r="N61" s="6">
        <v>0</v>
      </c>
      <c r="O61" s="6">
        <v>0</v>
      </c>
      <c r="P61" s="6">
        <v>0</v>
      </c>
      <c r="Q61" s="6">
        <v>0</v>
      </c>
      <c r="R61" s="6">
        <v>9.4980665108305509</v>
      </c>
      <c r="S61" s="6">
        <v>0</v>
      </c>
      <c r="T61" s="6">
        <v>0</v>
      </c>
      <c r="U61" s="6">
        <v>0.19552574116066179</v>
      </c>
      <c r="V61" s="6">
        <v>1.826995824810155</v>
      </c>
      <c r="W61" s="6">
        <v>0</v>
      </c>
      <c r="X61" s="6">
        <v>0</v>
      </c>
      <c r="Y61" s="6">
        <v>0</v>
      </c>
      <c r="Z61" s="6">
        <v>7.7311259986326653E-2</v>
      </c>
      <c r="AA61" s="6">
        <v>0.17621138236411671</v>
      </c>
      <c r="AB61" s="6">
        <v>0</v>
      </c>
      <c r="AC61" s="6">
        <v>0.10487020573475909</v>
      </c>
      <c r="AD61" s="6">
        <v>8.4484098037134174</v>
      </c>
    </row>
    <row r="62" spans="2:30" x14ac:dyDescent="0.25">
      <c r="B62" s="10" t="s">
        <v>71</v>
      </c>
      <c r="C62" s="6">
        <f t="shared" ref="C62:H62" si="44">SUM(C60:C61)</f>
        <v>5.6503469511285784</v>
      </c>
      <c r="D62" s="6">
        <f t="shared" si="44"/>
        <v>17.60459097765866</v>
      </c>
      <c r="E62" s="6">
        <f t="shared" si="44"/>
        <v>0</v>
      </c>
      <c r="F62" s="6">
        <f t="shared" si="44"/>
        <v>100</v>
      </c>
      <c r="G62" s="6">
        <f t="shared" si="44"/>
        <v>100</v>
      </c>
      <c r="H62" s="6">
        <f t="shared" si="44"/>
        <v>0.29135223370457736</v>
      </c>
      <c r="J62" s="6">
        <f>SUM(J60:J61)</f>
        <v>10.37259302538088</v>
      </c>
      <c r="K62" s="6">
        <f>SUM(K60:K61)</f>
        <v>99.355451697396134</v>
      </c>
      <c r="L62" s="6">
        <f>SUM(L60:L61)</f>
        <v>97.338875723553855</v>
      </c>
      <c r="M62" s="6">
        <f>SUM(M60:M61)</f>
        <v>37.898834699572689</v>
      </c>
      <c r="N62" s="6">
        <f>SUM(N60:N61)</f>
        <v>99.345166293296558</v>
      </c>
      <c r="P62" s="6">
        <f t="shared" ref="P62:AD62" si="45">SUM(P60:P61)</f>
        <v>98.045995354362816</v>
      </c>
      <c r="Q62" s="6">
        <f t="shared" si="45"/>
        <v>89.920724801812014</v>
      </c>
      <c r="R62" s="6">
        <f t="shared" si="45"/>
        <v>28.005083303642969</v>
      </c>
      <c r="S62" s="6">
        <f t="shared" si="45"/>
        <v>98.418911263325953</v>
      </c>
      <c r="T62" s="6">
        <f t="shared" si="45"/>
        <v>99.056236965819508</v>
      </c>
      <c r="U62" s="6">
        <f t="shared" si="45"/>
        <v>96.583154866885039</v>
      </c>
      <c r="V62" s="6">
        <f t="shared" si="45"/>
        <v>2.9254350323647271</v>
      </c>
      <c r="W62" s="6">
        <f t="shared" si="45"/>
        <v>0</v>
      </c>
      <c r="X62" s="6">
        <f t="shared" si="45"/>
        <v>100</v>
      </c>
      <c r="Y62" s="6">
        <f t="shared" si="45"/>
        <v>99.999999999999986</v>
      </c>
      <c r="Z62" s="6">
        <f t="shared" si="45"/>
        <v>0.95824359911303536</v>
      </c>
      <c r="AA62" s="6">
        <f t="shared" si="45"/>
        <v>1.0378242795790049</v>
      </c>
      <c r="AB62" s="6">
        <f t="shared" si="45"/>
        <v>2.5302186525513548</v>
      </c>
      <c r="AC62" s="6">
        <f t="shared" si="45"/>
        <v>1.7366172265307711</v>
      </c>
      <c r="AD62" s="6">
        <f t="shared" si="45"/>
        <v>18.826539771707239</v>
      </c>
    </row>
    <row r="63" spans="2:30" x14ac:dyDescent="0.25">
      <c r="B63" s="4" t="s">
        <v>24</v>
      </c>
      <c r="C63" s="6">
        <v>85.518701440731732</v>
      </c>
      <c r="D63" s="6">
        <v>80.333344097281483</v>
      </c>
      <c r="E63" s="6">
        <v>100</v>
      </c>
      <c r="F63" s="6">
        <v>0</v>
      </c>
      <c r="G63" s="6">
        <v>0</v>
      </c>
      <c r="H63" s="6">
        <v>16.307783685774218</v>
      </c>
      <c r="J63" s="6">
        <v>44.227518289407357</v>
      </c>
      <c r="K63" s="6">
        <v>0</v>
      </c>
      <c r="L63" s="6">
        <v>2.6611242764461371</v>
      </c>
      <c r="M63" s="6">
        <v>54.864979397401228</v>
      </c>
      <c r="N63" s="6">
        <v>0</v>
      </c>
      <c r="O63" s="6">
        <v>0</v>
      </c>
      <c r="P63" s="6">
        <v>1.95400464563718</v>
      </c>
      <c r="Q63" s="6">
        <v>4.4080494816621654</v>
      </c>
      <c r="R63" s="6">
        <v>67.348045362457896</v>
      </c>
      <c r="S63" s="6">
        <v>0</v>
      </c>
      <c r="T63" s="6">
        <v>0.94376303418048146</v>
      </c>
      <c r="U63" s="6">
        <v>3.416845133114975</v>
      </c>
      <c r="V63" s="6">
        <v>97.074564967635268</v>
      </c>
      <c r="W63" s="6">
        <v>100</v>
      </c>
      <c r="X63" s="6">
        <v>0</v>
      </c>
      <c r="Y63" s="6">
        <v>0</v>
      </c>
      <c r="Z63" s="6">
        <v>88.385005914484751</v>
      </c>
      <c r="AA63" s="6">
        <v>27.667455499536999</v>
      </c>
      <c r="AB63" s="6">
        <v>97.469781347448645</v>
      </c>
      <c r="AC63" s="6">
        <v>41.499949929344737</v>
      </c>
      <c r="AD63" s="6">
        <v>56.838507919410269</v>
      </c>
    </row>
    <row r="64" spans="2:30" x14ac:dyDescent="0.25">
      <c r="B64" s="4" t="s">
        <v>20</v>
      </c>
      <c r="C64" s="6">
        <v>0</v>
      </c>
      <c r="D64" s="6">
        <v>0</v>
      </c>
      <c r="E64" s="6">
        <v>0</v>
      </c>
      <c r="F64" s="6">
        <v>0</v>
      </c>
      <c r="G64" s="6">
        <v>0</v>
      </c>
      <c r="H64" s="6">
        <v>82.297305813575591</v>
      </c>
      <c r="J64" s="6">
        <v>41.535368751003773</v>
      </c>
      <c r="K64" s="6">
        <v>0.64454830260387241</v>
      </c>
      <c r="L64" s="6">
        <v>0</v>
      </c>
      <c r="M64" s="6">
        <v>0</v>
      </c>
      <c r="N64" s="6">
        <v>0</v>
      </c>
      <c r="O64" s="6">
        <v>0</v>
      </c>
      <c r="P64" s="6">
        <v>0</v>
      </c>
      <c r="Q64" s="6">
        <v>2.0646397769840581</v>
      </c>
      <c r="R64" s="6">
        <v>0.64973272261307113</v>
      </c>
      <c r="S64" s="6">
        <v>0.83432044085080082</v>
      </c>
      <c r="T64" s="6">
        <v>0</v>
      </c>
      <c r="U64" s="6">
        <v>0</v>
      </c>
      <c r="V64" s="6">
        <v>0</v>
      </c>
      <c r="W64" s="6">
        <v>0</v>
      </c>
      <c r="X64" s="6">
        <v>0</v>
      </c>
      <c r="Y64" s="6">
        <v>0</v>
      </c>
      <c r="Z64" s="6">
        <v>2.1078585682370671E-2</v>
      </c>
      <c r="AA64" s="6">
        <v>71.294720220884017</v>
      </c>
      <c r="AB64" s="6">
        <v>0</v>
      </c>
      <c r="AC64" s="6">
        <v>55.967865766136647</v>
      </c>
      <c r="AD64" s="6">
        <v>21.607983266798531</v>
      </c>
    </row>
    <row r="65" spans="2:30" x14ac:dyDescent="0.25">
      <c r="B65" s="4" t="s">
        <v>21</v>
      </c>
      <c r="C65" s="6">
        <v>8.8309516081396815</v>
      </c>
      <c r="D65" s="6">
        <v>2.0620649250598548</v>
      </c>
      <c r="E65" s="6">
        <v>0</v>
      </c>
      <c r="F65" s="6">
        <v>0</v>
      </c>
      <c r="G65" s="6">
        <v>0</v>
      </c>
      <c r="H65" s="6">
        <v>1.1035582669456041</v>
      </c>
      <c r="J65" s="6">
        <v>3.8645199342079759</v>
      </c>
      <c r="K65" s="6">
        <v>0</v>
      </c>
      <c r="L65" s="6">
        <v>0</v>
      </c>
      <c r="M65" s="6">
        <v>7.236185903026076</v>
      </c>
      <c r="N65" s="6">
        <v>0.65483370670342922</v>
      </c>
      <c r="O65" s="6">
        <v>0</v>
      </c>
      <c r="P65" s="6">
        <v>0</v>
      </c>
      <c r="Q65" s="6">
        <v>3.6065859395417719</v>
      </c>
      <c r="R65" s="6">
        <v>3.9971386112860712</v>
      </c>
      <c r="S65" s="6">
        <v>0.74676829582324766</v>
      </c>
      <c r="T65" s="6">
        <v>0</v>
      </c>
      <c r="U65" s="6">
        <v>0</v>
      </c>
      <c r="V65" s="6">
        <v>0</v>
      </c>
      <c r="W65" s="6">
        <v>0</v>
      </c>
      <c r="X65" s="6">
        <v>0</v>
      </c>
      <c r="Y65" s="6">
        <v>0</v>
      </c>
      <c r="Z65" s="6">
        <v>10.63567190071986</v>
      </c>
      <c r="AA65" s="6">
        <v>0</v>
      </c>
      <c r="AB65" s="6">
        <v>0</v>
      </c>
      <c r="AC65" s="6">
        <v>0.79556707798782733</v>
      </c>
      <c r="AD65" s="6">
        <v>2.7269690420839492</v>
      </c>
    </row>
    <row r="66" spans="2:30" x14ac:dyDescent="0.25">
      <c r="B66" s="4" t="s">
        <v>25</v>
      </c>
      <c r="C66" s="6">
        <v>78.196614411996052</v>
      </c>
      <c r="D66" s="6">
        <v>81.860748340429851</v>
      </c>
      <c r="E66" s="6">
        <v>99.717493341965479</v>
      </c>
      <c r="F66" s="6">
        <v>0</v>
      </c>
      <c r="G66" s="6">
        <v>0</v>
      </c>
      <c r="H66" s="6">
        <v>15.92936436246567</v>
      </c>
      <c r="J66" s="6">
        <v>43.658968316820697</v>
      </c>
      <c r="K66" s="6">
        <v>0</v>
      </c>
      <c r="L66" s="6">
        <v>0</v>
      </c>
      <c r="M66" s="6">
        <v>20.671751002877819</v>
      </c>
      <c r="N66" s="6">
        <v>0</v>
      </c>
      <c r="O66" s="6">
        <v>0</v>
      </c>
      <c r="P66" s="6">
        <v>1.95400464563718</v>
      </c>
      <c r="Q66" s="6">
        <v>4.4080494816621654</v>
      </c>
      <c r="R66" s="6">
        <v>67.884662610254196</v>
      </c>
      <c r="S66" s="6">
        <v>0</v>
      </c>
      <c r="T66" s="6">
        <v>0</v>
      </c>
      <c r="U66" s="6">
        <v>3.416845133114975</v>
      </c>
      <c r="V66" s="6">
        <v>98.901560792445423</v>
      </c>
      <c r="W66" s="6">
        <v>100</v>
      </c>
      <c r="X66" s="6">
        <v>0</v>
      </c>
      <c r="Y66" s="6">
        <v>0</v>
      </c>
      <c r="Z66" s="6">
        <v>88.41260222073997</v>
      </c>
      <c r="AA66" s="6">
        <v>27.350275011281578</v>
      </c>
      <c r="AB66" s="6">
        <v>92.678907288622582</v>
      </c>
      <c r="AC66" s="6">
        <v>1.59669756211543</v>
      </c>
      <c r="AD66" s="6">
        <v>59.846679412000547</v>
      </c>
    </row>
    <row r="67" spans="2:30" x14ac:dyDescent="0.25">
      <c r="B67" s="4" t="s">
        <v>83</v>
      </c>
      <c r="C67" s="6">
        <v>21.95631895525749</v>
      </c>
      <c r="D67" s="6">
        <v>8.871492298395097</v>
      </c>
      <c r="E67" s="6">
        <v>95.62408957815282</v>
      </c>
      <c r="F67" s="6">
        <v>0</v>
      </c>
      <c r="G67" s="6">
        <v>0</v>
      </c>
      <c r="H67" s="6">
        <v>5.5276521830822603</v>
      </c>
      <c r="J67" s="6">
        <v>16.865540319766961</v>
      </c>
      <c r="K67" s="6">
        <v>0</v>
      </c>
      <c r="L67" s="6">
        <v>2.6611242764461371</v>
      </c>
      <c r="M67" s="6">
        <v>27.847914123135961</v>
      </c>
      <c r="N67" s="6">
        <v>0</v>
      </c>
      <c r="O67" s="6">
        <v>0</v>
      </c>
      <c r="P67" s="6">
        <v>1.250066492898559</v>
      </c>
      <c r="Q67" s="6">
        <v>0</v>
      </c>
      <c r="R67" s="6">
        <v>22.66044390850994</v>
      </c>
      <c r="S67" s="6">
        <v>0</v>
      </c>
      <c r="T67" s="6">
        <v>0.94376303418048146</v>
      </c>
      <c r="U67" s="6">
        <v>1.7295498446292099</v>
      </c>
      <c r="V67" s="6">
        <v>24.40944881889763</v>
      </c>
      <c r="W67" s="6">
        <v>0</v>
      </c>
      <c r="X67" s="6">
        <v>0</v>
      </c>
      <c r="Y67" s="6">
        <v>0</v>
      </c>
      <c r="Z67" s="6">
        <v>29.136776446344602</v>
      </c>
      <c r="AA67" s="6">
        <v>9.7641360011601606</v>
      </c>
      <c r="AB67" s="6">
        <v>15.95017981093814</v>
      </c>
      <c r="AC67" s="6">
        <v>4.5508662223359631</v>
      </c>
      <c r="AD67" s="6">
        <v>17.569471971140871</v>
      </c>
    </row>
    <row r="70" spans="2:30" x14ac:dyDescent="0.25">
      <c r="B70" s="3" t="s">
        <v>29</v>
      </c>
      <c r="C70" s="7">
        <v>88</v>
      </c>
      <c r="D70" s="7">
        <v>133</v>
      </c>
      <c r="E70" s="7">
        <v>142</v>
      </c>
      <c r="F70" s="7">
        <v>156</v>
      </c>
      <c r="G70" s="7">
        <v>160</v>
      </c>
      <c r="H70" s="1" t="s">
        <v>27</v>
      </c>
      <c r="I70" s="7" t="s">
        <v>28</v>
      </c>
      <c r="J70" s="7">
        <v>197</v>
      </c>
      <c r="K70" s="7">
        <v>234</v>
      </c>
      <c r="L70" s="7">
        <v>262</v>
      </c>
      <c r="M70" s="7">
        <v>276</v>
      </c>
      <c r="N70" s="7">
        <v>295</v>
      </c>
      <c r="O70" s="7">
        <v>301</v>
      </c>
      <c r="P70" s="7">
        <v>332</v>
      </c>
      <c r="Q70" s="7">
        <v>339</v>
      </c>
      <c r="R70" s="7">
        <v>355</v>
      </c>
      <c r="S70" s="7">
        <v>363</v>
      </c>
      <c r="T70" s="7">
        <v>386</v>
      </c>
      <c r="U70" s="7">
        <v>392</v>
      </c>
      <c r="V70" s="7">
        <v>398</v>
      </c>
      <c r="W70" s="7">
        <v>406</v>
      </c>
      <c r="X70" s="7">
        <v>411</v>
      </c>
      <c r="Y70" s="7">
        <v>448</v>
      </c>
      <c r="Z70" s="7">
        <v>462</v>
      </c>
      <c r="AA70" s="7">
        <v>611</v>
      </c>
      <c r="AB70" s="7">
        <v>618</v>
      </c>
      <c r="AC70" s="7">
        <v>625</v>
      </c>
      <c r="AD70" s="7">
        <v>637</v>
      </c>
    </row>
    <row r="71" spans="2:30" x14ac:dyDescent="0.25">
      <c r="B71" s="4" t="s">
        <v>1</v>
      </c>
      <c r="C71" s="6">
        <v>0</v>
      </c>
      <c r="D71" s="6">
        <v>0</v>
      </c>
      <c r="E71" s="6">
        <v>0</v>
      </c>
      <c r="F71" s="6">
        <v>0</v>
      </c>
      <c r="G71" s="6">
        <v>0</v>
      </c>
      <c r="H71" s="6">
        <v>0</v>
      </c>
      <c r="I71" s="6"/>
      <c r="J71" s="6">
        <v>0</v>
      </c>
      <c r="K71" s="6">
        <v>0</v>
      </c>
      <c r="L71" s="6">
        <v>0</v>
      </c>
      <c r="M71" s="6">
        <v>0</v>
      </c>
      <c r="N71" s="6">
        <v>0</v>
      </c>
      <c r="O71" s="6"/>
      <c r="P71" s="6">
        <v>0</v>
      </c>
      <c r="Q71" s="6">
        <v>0</v>
      </c>
      <c r="R71" s="6">
        <v>0</v>
      </c>
      <c r="S71" s="6">
        <v>0</v>
      </c>
      <c r="T71" s="6">
        <v>0</v>
      </c>
      <c r="U71" s="6">
        <v>0</v>
      </c>
      <c r="V71" s="6">
        <v>0</v>
      </c>
      <c r="W71" s="6">
        <v>0</v>
      </c>
      <c r="X71" s="6">
        <v>0</v>
      </c>
      <c r="Y71" s="6">
        <v>0</v>
      </c>
      <c r="Z71" s="6">
        <v>0</v>
      </c>
      <c r="AA71" s="6">
        <v>0</v>
      </c>
      <c r="AB71" s="6">
        <v>0</v>
      </c>
      <c r="AC71" s="6">
        <v>0</v>
      </c>
      <c r="AD71" s="6">
        <v>0</v>
      </c>
    </row>
    <row r="72" spans="2:30" x14ac:dyDescent="0.25">
      <c r="B72" s="4" t="s">
        <v>2</v>
      </c>
      <c r="C72" s="6">
        <v>0</v>
      </c>
      <c r="D72" s="6">
        <v>0</v>
      </c>
      <c r="E72" s="6">
        <v>0</v>
      </c>
      <c r="F72" s="6">
        <v>0</v>
      </c>
      <c r="G72" s="6">
        <v>0</v>
      </c>
      <c r="H72" s="6">
        <v>0</v>
      </c>
      <c r="I72" s="6"/>
      <c r="J72" s="6">
        <v>0</v>
      </c>
      <c r="K72" s="6">
        <v>40.474676838313201</v>
      </c>
      <c r="L72" s="6">
        <v>48.176022242462011</v>
      </c>
      <c r="M72" s="6">
        <v>0</v>
      </c>
      <c r="N72" s="6">
        <v>28.071133030853879</v>
      </c>
      <c r="O72" s="6"/>
      <c r="P72" s="6">
        <v>21.627376425855509</v>
      </c>
      <c r="Q72" s="6">
        <v>36.835076786111728</v>
      </c>
      <c r="R72" s="6">
        <v>5.7143682259006498E-2</v>
      </c>
      <c r="S72" s="6">
        <v>24.584774591921331</v>
      </c>
      <c r="T72" s="6">
        <v>15.68492898893477</v>
      </c>
      <c r="U72" s="6">
        <v>6.6951510069347391</v>
      </c>
      <c r="V72" s="6">
        <v>0</v>
      </c>
      <c r="W72" s="6">
        <v>0</v>
      </c>
      <c r="X72" s="6">
        <v>0</v>
      </c>
      <c r="Y72" s="6">
        <v>14.878831076265151</v>
      </c>
      <c r="Z72" s="6">
        <v>0</v>
      </c>
      <c r="AA72" s="6">
        <v>0</v>
      </c>
      <c r="AB72" s="6">
        <v>0</v>
      </c>
      <c r="AC72" s="6">
        <v>0</v>
      </c>
      <c r="AD72" s="6">
        <v>0</v>
      </c>
    </row>
    <row r="73" spans="2:30" x14ac:dyDescent="0.25">
      <c r="B73" s="4" t="s">
        <v>3</v>
      </c>
      <c r="C73" s="6">
        <v>0</v>
      </c>
      <c r="D73" s="6">
        <v>0</v>
      </c>
      <c r="E73" s="6">
        <v>0</v>
      </c>
      <c r="F73" s="6">
        <v>0</v>
      </c>
      <c r="G73" s="6">
        <v>0</v>
      </c>
      <c r="H73" s="6">
        <v>2.693382901571563E-2</v>
      </c>
      <c r="I73" s="6"/>
      <c r="J73" s="6">
        <v>0.52835411666339183</v>
      </c>
      <c r="K73" s="6">
        <v>37.507946598855689</v>
      </c>
      <c r="L73" s="6">
        <v>27.084032404966209</v>
      </c>
      <c r="M73" s="6">
        <v>0.56101436961805817</v>
      </c>
      <c r="N73" s="6">
        <v>21.93057268035459</v>
      </c>
      <c r="O73" s="6"/>
      <c r="P73" s="6">
        <v>66.311787072243348</v>
      </c>
      <c r="Q73" s="6">
        <v>34.609392388159357</v>
      </c>
      <c r="R73" s="6">
        <v>0.33385018667448252</v>
      </c>
      <c r="S73" s="6">
        <v>26.871730367914012</v>
      </c>
      <c r="T73" s="6">
        <v>22.302008406141631</v>
      </c>
      <c r="U73" s="6">
        <v>20.897389822838051</v>
      </c>
      <c r="V73" s="6">
        <v>0</v>
      </c>
      <c r="W73" s="6">
        <v>0</v>
      </c>
      <c r="X73" s="6">
        <v>0.70564516129032251</v>
      </c>
      <c r="Y73" s="6">
        <v>47.220242337847473</v>
      </c>
      <c r="Z73" s="6">
        <v>0</v>
      </c>
      <c r="AA73" s="6">
        <v>4.4122943214964593E-2</v>
      </c>
      <c r="AB73" s="6">
        <v>0</v>
      </c>
      <c r="AC73" s="6">
        <v>0</v>
      </c>
      <c r="AD73" s="6">
        <v>0.31816457717799251</v>
      </c>
    </row>
    <row r="74" spans="2:30" x14ac:dyDescent="0.25">
      <c r="B74" s="4" t="s">
        <v>4</v>
      </c>
      <c r="C74" s="6">
        <v>0</v>
      </c>
      <c r="D74" s="6">
        <v>0</v>
      </c>
      <c r="E74" s="6">
        <v>0</v>
      </c>
      <c r="F74" s="6">
        <v>0</v>
      </c>
      <c r="G74" s="6">
        <v>0</v>
      </c>
      <c r="H74" s="6">
        <v>2.2437050606135281E-2</v>
      </c>
      <c r="I74" s="6"/>
      <c r="J74" s="6">
        <v>0.73437017806795057</v>
      </c>
      <c r="K74" s="6">
        <v>5.5308328035600756</v>
      </c>
      <c r="L74" s="6">
        <v>5.5606155026125306</v>
      </c>
      <c r="M74" s="6">
        <v>1.5532216018351199</v>
      </c>
      <c r="N74" s="6">
        <v>16.03368535963703</v>
      </c>
      <c r="O74" s="6"/>
      <c r="P74" s="6">
        <v>2.4395437262357418</v>
      </c>
      <c r="Q74" s="6">
        <v>8.0681059425773434</v>
      </c>
      <c r="R74" s="6">
        <v>0.7127599077467478</v>
      </c>
      <c r="S74" s="6">
        <v>0.44881507103856377</v>
      </c>
      <c r="T74" s="6">
        <v>15.56239048120872</v>
      </c>
      <c r="U74" s="6">
        <v>2.3160164517030708</v>
      </c>
      <c r="V74" s="6">
        <v>0</v>
      </c>
      <c r="W74" s="6">
        <v>0</v>
      </c>
      <c r="X74" s="6">
        <v>8.9682981090100125</v>
      </c>
      <c r="Y74" s="6">
        <v>8.508553100498931</v>
      </c>
      <c r="Z74" s="6">
        <v>0</v>
      </c>
      <c r="AA74" s="6">
        <v>0.1101881068395332</v>
      </c>
      <c r="AB74" s="6">
        <v>1.2752182733484069E-2</v>
      </c>
      <c r="AC74" s="6">
        <v>0</v>
      </c>
      <c r="AD74" s="6">
        <v>0.82348478799009817</v>
      </c>
    </row>
    <row r="75" spans="2:30" x14ac:dyDescent="0.25">
      <c r="B75" s="4" t="s">
        <v>5</v>
      </c>
      <c r="C75" s="6">
        <v>0</v>
      </c>
      <c r="D75" s="6">
        <v>0.29008213388341503</v>
      </c>
      <c r="E75" s="6">
        <v>0</v>
      </c>
      <c r="F75" s="6">
        <v>0</v>
      </c>
      <c r="G75" s="6">
        <v>0</v>
      </c>
      <c r="H75" s="6">
        <v>1.23192991845795E-2</v>
      </c>
      <c r="I75" s="6"/>
      <c r="J75" s="6">
        <v>0.76099810437194104</v>
      </c>
      <c r="K75" s="6">
        <v>2.521720703538886</v>
      </c>
      <c r="L75" s="6">
        <v>6.6751354201620243</v>
      </c>
      <c r="M75" s="6">
        <v>1.819819339463536</v>
      </c>
      <c r="N75" s="6">
        <v>14.669116392859401</v>
      </c>
      <c r="O75" s="6"/>
      <c r="P75" s="6">
        <v>8.6083650190114067</v>
      </c>
      <c r="Q75" s="6">
        <v>4.5626530158023586</v>
      </c>
      <c r="R75" s="6">
        <v>0.56324417997228637</v>
      </c>
      <c r="S75" s="6">
        <v>11.477659300763269</v>
      </c>
      <c r="T75" s="6">
        <v>13.60177435759187</v>
      </c>
      <c r="U75" s="6">
        <v>5.2842444329087304</v>
      </c>
      <c r="V75" s="6">
        <v>0</v>
      </c>
      <c r="W75" s="6">
        <v>0</v>
      </c>
      <c r="X75" s="6">
        <v>15.920467185761961</v>
      </c>
      <c r="Y75" s="6">
        <v>2.8866714183891662</v>
      </c>
      <c r="Z75" s="6">
        <v>0</v>
      </c>
      <c r="AA75" s="6">
        <v>0</v>
      </c>
      <c r="AB75" s="6">
        <v>5.6726791519057247E-2</v>
      </c>
      <c r="AC75" s="6">
        <v>0</v>
      </c>
      <c r="AD75" s="6">
        <v>0.81932577390934014</v>
      </c>
    </row>
    <row r="76" spans="2:30" x14ac:dyDescent="0.25">
      <c r="B76" s="4" t="s">
        <v>6</v>
      </c>
      <c r="C76" s="6">
        <v>0</v>
      </c>
      <c r="D76" s="6">
        <v>0</v>
      </c>
      <c r="E76" s="6">
        <v>0</v>
      </c>
      <c r="F76" s="6">
        <v>100</v>
      </c>
      <c r="G76" s="6">
        <v>100</v>
      </c>
      <c r="H76" s="6">
        <v>0.15270310015866601</v>
      </c>
      <c r="I76" s="6"/>
      <c r="J76" s="6">
        <v>5.1994529783055281</v>
      </c>
      <c r="K76" s="6">
        <v>7.2684890866709058</v>
      </c>
      <c r="L76" s="6">
        <v>10.68980394036719</v>
      </c>
      <c r="M76" s="6">
        <v>10.73345674103971</v>
      </c>
      <c r="N76" s="6">
        <v>18.324211839585171</v>
      </c>
      <c r="O76" s="6"/>
      <c r="P76" s="6">
        <v>1.012927756653992</v>
      </c>
      <c r="Q76" s="6">
        <v>6.3543289561540179</v>
      </c>
      <c r="R76" s="6">
        <v>13.210636221168169</v>
      </c>
      <c r="S76" s="6">
        <v>23.155427231925898</v>
      </c>
      <c r="T76" s="6">
        <v>26.713394684279539</v>
      </c>
      <c r="U76" s="6">
        <v>23.958790879686941</v>
      </c>
      <c r="V76" s="6">
        <v>0.76262700055949728</v>
      </c>
      <c r="W76" s="6">
        <v>0</v>
      </c>
      <c r="X76" s="6">
        <v>67.436040044493879</v>
      </c>
      <c r="Y76" s="6">
        <v>26.505702066999291</v>
      </c>
      <c r="Z76" s="6">
        <v>0.60977316821647487</v>
      </c>
      <c r="AA76" s="6">
        <v>1.0899559486075041</v>
      </c>
      <c r="AB76" s="6">
        <v>3.131318891851961</v>
      </c>
      <c r="AC76" s="6">
        <v>0.77552231215832523</v>
      </c>
      <c r="AD76" s="6">
        <v>3.5143668982405711</v>
      </c>
    </row>
    <row r="77" spans="2:30" x14ac:dyDescent="0.25">
      <c r="B77" s="4" t="s">
        <v>7</v>
      </c>
      <c r="C77" s="6">
        <v>0</v>
      </c>
      <c r="D77" s="6">
        <v>0</v>
      </c>
      <c r="E77" s="6">
        <v>0</v>
      </c>
      <c r="F77" s="6">
        <v>0</v>
      </c>
      <c r="G77" s="6">
        <v>0</v>
      </c>
      <c r="H77" s="6">
        <v>0</v>
      </c>
      <c r="I77" s="6"/>
      <c r="J77" s="6">
        <v>0.5998290767425245</v>
      </c>
      <c r="K77" s="6">
        <v>0</v>
      </c>
      <c r="L77" s="6">
        <v>0.90360001917453614</v>
      </c>
      <c r="M77" s="6">
        <v>1.669365485793239</v>
      </c>
      <c r="N77" s="6">
        <v>0.48101056078911081</v>
      </c>
      <c r="O77" s="6"/>
      <c r="P77" s="6">
        <v>0</v>
      </c>
      <c r="Q77" s="6">
        <v>0</v>
      </c>
      <c r="R77" s="6">
        <v>1.84334458900021</v>
      </c>
      <c r="S77" s="6">
        <v>1.0262714044767161</v>
      </c>
      <c r="T77" s="6">
        <v>3.2717781562856119</v>
      </c>
      <c r="U77" s="6">
        <v>2.5955356786327521</v>
      </c>
      <c r="V77" s="6">
        <v>0</v>
      </c>
      <c r="W77" s="6">
        <v>0</v>
      </c>
      <c r="X77" s="6">
        <v>0</v>
      </c>
      <c r="Y77" s="6">
        <v>0</v>
      </c>
      <c r="Z77" s="6">
        <v>0</v>
      </c>
      <c r="AA77" s="6">
        <v>0</v>
      </c>
      <c r="AB77" s="6">
        <v>0</v>
      </c>
      <c r="AC77" s="6">
        <v>0</v>
      </c>
      <c r="AD77" s="6">
        <v>0.98360683009928396</v>
      </c>
    </row>
    <row r="78" spans="2:30" x14ac:dyDescent="0.25">
      <c r="B78" s="4" t="s">
        <v>8</v>
      </c>
      <c r="C78" s="6">
        <v>0</v>
      </c>
      <c r="D78" s="6">
        <v>0</v>
      </c>
      <c r="E78" s="6">
        <v>0</v>
      </c>
      <c r="F78" s="6">
        <v>0</v>
      </c>
      <c r="G78" s="6">
        <v>0</v>
      </c>
      <c r="H78" s="6">
        <v>0</v>
      </c>
      <c r="I78" s="6"/>
      <c r="J78" s="6">
        <v>2.452572159578079E-2</v>
      </c>
      <c r="K78" s="6">
        <v>0</v>
      </c>
      <c r="L78" s="6">
        <v>0</v>
      </c>
      <c r="M78" s="6">
        <v>1.462810195161135</v>
      </c>
      <c r="N78" s="6">
        <v>0.35381323924305408</v>
      </c>
      <c r="O78" s="6"/>
      <c r="P78" s="6">
        <v>0</v>
      </c>
      <c r="Q78" s="6">
        <v>0</v>
      </c>
      <c r="R78" s="6">
        <v>0.39734316696226751</v>
      </c>
      <c r="S78" s="6">
        <v>0</v>
      </c>
      <c r="T78" s="6">
        <v>0.33698089624664551</v>
      </c>
      <c r="U78" s="6">
        <v>0</v>
      </c>
      <c r="V78" s="6">
        <v>0</v>
      </c>
      <c r="W78" s="6">
        <v>0</v>
      </c>
      <c r="X78" s="6">
        <v>0</v>
      </c>
      <c r="Y78" s="6">
        <v>0</v>
      </c>
      <c r="Z78" s="6">
        <v>0</v>
      </c>
      <c r="AA78" s="6">
        <v>0</v>
      </c>
      <c r="AB78" s="6">
        <v>0</v>
      </c>
      <c r="AC78" s="6">
        <v>0</v>
      </c>
      <c r="AD78" s="6">
        <v>9.0250605552450167E-2</v>
      </c>
    </row>
    <row r="79" spans="2:30" x14ac:dyDescent="0.25">
      <c r="B79" s="4" t="s">
        <v>9</v>
      </c>
      <c r="C79" s="6">
        <v>0</v>
      </c>
      <c r="D79" s="6">
        <v>0</v>
      </c>
      <c r="E79" s="6">
        <v>0</v>
      </c>
      <c r="F79" s="6">
        <v>0</v>
      </c>
      <c r="G79" s="6">
        <v>0</v>
      </c>
      <c r="H79" s="6">
        <v>0</v>
      </c>
      <c r="I79" s="6"/>
      <c r="J79" s="6">
        <v>0</v>
      </c>
      <c r="K79" s="6">
        <v>0</v>
      </c>
      <c r="L79" s="6">
        <v>0</v>
      </c>
      <c r="M79" s="6">
        <v>0</v>
      </c>
      <c r="N79" s="6">
        <v>0</v>
      </c>
      <c r="O79" s="6"/>
      <c r="P79" s="6">
        <v>0</v>
      </c>
      <c r="Q79" s="6">
        <v>0</v>
      </c>
      <c r="R79" s="6">
        <v>9.9847831904178036E-2</v>
      </c>
      <c r="S79" s="6">
        <v>0</v>
      </c>
      <c r="T79" s="6">
        <v>0</v>
      </c>
      <c r="U79" s="6">
        <v>0</v>
      </c>
      <c r="V79" s="6">
        <v>0</v>
      </c>
      <c r="W79" s="6">
        <v>0</v>
      </c>
      <c r="X79" s="6">
        <v>0</v>
      </c>
      <c r="Y79" s="6">
        <v>0</v>
      </c>
      <c r="Z79" s="6">
        <v>0</v>
      </c>
      <c r="AA79" s="6">
        <v>0</v>
      </c>
      <c r="AB79" s="6">
        <v>0</v>
      </c>
      <c r="AC79" s="6">
        <v>0</v>
      </c>
      <c r="AD79" s="6">
        <v>5.0532021081210569E-2</v>
      </c>
    </row>
    <row r="80" spans="2:30" x14ac:dyDescent="0.25">
      <c r="B80" s="4" t="s">
        <v>10</v>
      </c>
      <c r="C80" s="6">
        <v>0</v>
      </c>
      <c r="D80" s="6">
        <v>0</v>
      </c>
      <c r="E80" s="6">
        <v>0</v>
      </c>
      <c r="F80" s="6">
        <v>0</v>
      </c>
      <c r="G80" s="6">
        <v>0</v>
      </c>
      <c r="H80" s="6">
        <v>1.241298206811242E-2</v>
      </c>
      <c r="I80" s="6"/>
      <c r="J80" s="6">
        <v>1.008077231076864</v>
      </c>
      <c r="K80" s="6">
        <v>0</v>
      </c>
      <c r="L80" s="6">
        <v>0</v>
      </c>
      <c r="M80" s="6">
        <v>7.039339393988568</v>
      </c>
      <c r="N80" s="6">
        <v>0</v>
      </c>
      <c r="O80" s="6"/>
      <c r="P80" s="6">
        <v>0</v>
      </c>
      <c r="Q80" s="6">
        <v>0</v>
      </c>
      <c r="R80" s="6">
        <v>4.1403567629599163</v>
      </c>
      <c r="S80" s="6">
        <v>2.8872816671907611</v>
      </c>
      <c r="T80" s="6">
        <v>1.129805041234208</v>
      </c>
      <c r="U80" s="6">
        <v>0.40197526920363652</v>
      </c>
      <c r="V80" s="6">
        <v>0</v>
      </c>
      <c r="W80" s="6">
        <v>0</v>
      </c>
      <c r="X80" s="6">
        <v>2.520161290322581</v>
      </c>
      <c r="Y80" s="6">
        <v>0</v>
      </c>
      <c r="Z80" s="6">
        <v>0</v>
      </c>
      <c r="AA80" s="6">
        <v>9.3492939136573625E-2</v>
      </c>
      <c r="AB80" s="6">
        <v>0</v>
      </c>
      <c r="AC80" s="6">
        <v>1.4090774250964111</v>
      </c>
      <c r="AD80" s="6">
        <v>3.1313217014027521</v>
      </c>
    </row>
    <row r="81" spans="2:30" x14ac:dyDescent="0.25">
      <c r="B81" s="4" t="s">
        <v>11</v>
      </c>
      <c r="C81" s="6">
        <v>0</v>
      </c>
      <c r="D81" s="6">
        <v>1.873155164045885</v>
      </c>
      <c r="E81" s="6">
        <v>0</v>
      </c>
      <c r="F81" s="6">
        <v>0</v>
      </c>
      <c r="G81" s="6">
        <v>0</v>
      </c>
      <c r="H81" s="6">
        <v>8.7125081685619256E-3</v>
      </c>
      <c r="I81" s="6"/>
      <c r="J81" s="6">
        <v>0.74838487612268256</v>
      </c>
      <c r="K81" s="6">
        <v>0</v>
      </c>
      <c r="L81" s="6">
        <v>0</v>
      </c>
      <c r="M81" s="6">
        <v>0.41577655864049068</v>
      </c>
      <c r="N81" s="6">
        <v>0</v>
      </c>
      <c r="O81" s="6"/>
      <c r="P81" s="6">
        <v>0</v>
      </c>
      <c r="Q81" s="6">
        <v>0</v>
      </c>
      <c r="R81" s="6">
        <v>4.3267393825143809</v>
      </c>
      <c r="S81" s="6">
        <v>0</v>
      </c>
      <c r="T81" s="6">
        <v>0</v>
      </c>
      <c r="U81" s="6">
        <v>0</v>
      </c>
      <c r="V81" s="6">
        <v>1.482489870246499</v>
      </c>
      <c r="W81" s="6">
        <v>0</v>
      </c>
      <c r="X81" s="6">
        <v>0</v>
      </c>
      <c r="Y81" s="6">
        <v>0</v>
      </c>
      <c r="Z81" s="6">
        <v>0</v>
      </c>
      <c r="AA81" s="6">
        <v>0.1023175277795665</v>
      </c>
      <c r="AB81" s="6">
        <v>0.30859374586367139</v>
      </c>
      <c r="AC81" s="6">
        <v>0</v>
      </c>
      <c r="AD81" s="6">
        <v>2.9986491522265699</v>
      </c>
    </row>
    <row r="82" spans="2:30" x14ac:dyDescent="0.25">
      <c r="B82" s="4" t="s">
        <v>12</v>
      </c>
      <c r="C82" s="6">
        <v>8.1730011695846497E-2</v>
      </c>
      <c r="D82" s="6">
        <v>0.30316152156253839</v>
      </c>
      <c r="E82" s="6">
        <v>0</v>
      </c>
      <c r="F82" s="6">
        <v>0</v>
      </c>
      <c r="G82" s="6">
        <v>0</v>
      </c>
      <c r="H82" s="6">
        <v>0</v>
      </c>
      <c r="I82" s="6"/>
      <c r="J82" s="6">
        <v>0.66990256701618389</v>
      </c>
      <c r="K82" s="6">
        <v>0</v>
      </c>
      <c r="L82" s="6">
        <v>0</v>
      </c>
      <c r="M82" s="6">
        <v>7.6200588137791616</v>
      </c>
      <c r="N82" s="6">
        <v>0</v>
      </c>
      <c r="O82" s="6"/>
      <c r="P82" s="6">
        <v>0</v>
      </c>
      <c r="Q82" s="6">
        <v>0</v>
      </c>
      <c r="R82" s="6">
        <v>1.1260787278136839</v>
      </c>
      <c r="S82" s="6">
        <v>0</v>
      </c>
      <c r="T82" s="6">
        <v>0.28061318269266122</v>
      </c>
      <c r="U82" s="6">
        <v>0</v>
      </c>
      <c r="V82" s="6">
        <v>0</v>
      </c>
      <c r="W82" s="6">
        <v>0</v>
      </c>
      <c r="X82" s="6">
        <v>0</v>
      </c>
      <c r="Y82" s="6">
        <v>0</v>
      </c>
      <c r="Z82" s="6">
        <v>0.203641227876068</v>
      </c>
      <c r="AA82" s="6">
        <v>4.1022412070129237E-2</v>
      </c>
      <c r="AB82" s="6">
        <v>0.36758960904349097</v>
      </c>
      <c r="AC82" s="6">
        <v>10.21316269017248</v>
      </c>
      <c r="AD82" s="6">
        <v>0.44605426016130328</v>
      </c>
    </row>
    <row r="83" spans="2:30" x14ac:dyDescent="0.25">
      <c r="B83" s="4" t="s">
        <v>13</v>
      </c>
      <c r="C83" s="6">
        <v>0.54700180241577523</v>
      </c>
      <c r="D83" s="6">
        <v>6.5677210988740988</v>
      </c>
      <c r="E83" s="6">
        <v>0</v>
      </c>
      <c r="F83" s="6">
        <v>0</v>
      </c>
      <c r="G83" s="6">
        <v>0</v>
      </c>
      <c r="H83" s="6">
        <v>0.1109205341029819</v>
      </c>
      <c r="I83" s="6"/>
      <c r="J83" s="6">
        <v>1.660321278544086</v>
      </c>
      <c r="K83" s="6">
        <v>0</v>
      </c>
      <c r="L83" s="6">
        <v>0</v>
      </c>
      <c r="M83" s="6">
        <v>2.6416358437180891</v>
      </c>
      <c r="N83" s="6">
        <v>0</v>
      </c>
      <c r="O83" s="6"/>
      <c r="P83" s="6">
        <v>0</v>
      </c>
      <c r="Q83" s="6">
        <v>0</v>
      </c>
      <c r="R83" s="6">
        <v>8.0093322392059125</v>
      </c>
      <c r="S83" s="6">
        <v>6.9895085903776328</v>
      </c>
      <c r="T83" s="6">
        <v>0.16665237050743201</v>
      </c>
      <c r="U83" s="6">
        <v>1.1806359727934621</v>
      </c>
      <c r="V83" s="6">
        <v>9.0339226468146077</v>
      </c>
      <c r="W83" s="6">
        <v>0</v>
      </c>
      <c r="X83" s="6">
        <v>0</v>
      </c>
      <c r="Y83" s="6">
        <v>0</v>
      </c>
      <c r="Z83" s="6">
        <v>1.097208197652412</v>
      </c>
      <c r="AA83" s="6">
        <v>0.1266447721467362</v>
      </c>
      <c r="AB83" s="6">
        <v>1.39018457082703</v>
      </c>
      <c r="AC83" s="6">
        <v>0</v>
      </c>
      <c r="AD83" s="6">
        <v>2.918421770608747</v>
      </c>
    </row>
    <row r="84" spans="2:30" x14ac:dyDescent="0.25">
      <c r="B84" s="4" t="s">
        <v>14</v>
      </c>
      <c r="C84" s="6">
        <v>1.1324346448139231</v>
      </c>
      <c r="D84" s="6">
        <v>0.32324772406976349</v>
      </c>
      <c r="E84" s="6">
        <v>0.13211060206896019</v>
      </c>
      <c r="F84" s="6">
        <v>0</v>
      </c>
      <c r="G84" s="6">
        <v>0</v>
      </c>
      <c r="H84" s="6">
        <v>2.805802361811072E-2</v>
      </c>
      <c r="I84" s="6"/>
      <c r="J84" s="6">
        <v>0.45337548207057632</v>
      </c>
      <c r="K84" s="6">
        <v>0</v>
      </c>
      <c r="L84" s="6">
        <v>0</v>
      </c>
      <c r="M84" s="6">
        <v>8.6493579051445231</v>
      </c>
      <c r="N84" s="6">
        <v>0</v>
      </c>
      <c r="O84" s="6"/>
      <c r="P84" s="6">
        <v>0</v>
      </c>
      <c r="Q84" s="6">
        <v>0</v>
      </c>
      <c r="R84" s="6">
        <v>1.1559818733685761</v>
      </c>
      <c r="S84" s="6">
        <v>0</v>
      </c>
      <c r="T84" s="6">
        <v>0</v>
      </c>
      <c r="U84" s="6">
        <v>0</v>
      </c>
      <c r="V84" s="6">
        <v>4.6684176202473907E-2</v>
      </c>
      <c r="W84" s="6">
        <v>0</v>
      </c>
      <c r="X84" s="6">
        <v>0</v>
      </c>
      <c r="Y84" s="6">
        <v>0</v>
      </c>
      <c r="Z84" s="6">
        <v>0.46020616469167908</v>
      </c>
      <c r="AA84" s="6">
        <v>0</v>
      </c>
      <c r="AB84" s="6">
        <v>0</v>
      </c>
      <c r="AC84" s="6">
        <v>8.352756706360978</v>
      </c>
      <c r="AD84" s="6">
        <v>0.24455002794857461</v>
      </c>
    </row>
    <row r="85" spans="2:30" x14ac:dyDescent="0.25">
      <c r="B85" s="4" t="s">
        <v>15</v>
      </c>
      <c r="C85" s="6">
        <v>19.918295608997479</v>
      </c>
      <c r="D85" s="6">
        <v>26.55115698862047</v>
      </c>
      <c r="E85" s="6">
        <v>31.776848968996511</v>
      </c>
      <c r="F85" s="6">
        <v>0</v>
      </c>
      <c r="G85" s="6">
        <v>0</v>
      </c>
      <c r="H85" s="6">
        <v>3.1844685770511498</v>
      </c>
      <c r="I85" s="6"/>
      <c r="J85" s="6">
        <v>13.472903842634</v>
      </c>
      <c r="K85" s="6">
        <v>6.6963339690612411</v>
      </c>
      <c r="L85" s="6">
        <v>0</v>
      </c>
      <c r="M85" s="6">
        <v>20.171596213384831</v>
      </c>
      <c r="N85" s="6">
        <v>0.1364568966777619</v>
      </c>
      <c r="O85" s="6"/>
      <c r="P85" s="6">
        <v>0</v>
      </c>
      <c r="Q85" s="6">
        <v>0</v>
      </c>
      <c r="R85" s="6">
        <v>19.45742380919172</v>
      </c>
      <c r="S85" s="6">
        <v>0</v>
      </c>
      <c r="T85" s="6">
        <v>0.33453012609212451</v>
      </c>
      <c r="U85" s="6">
        <v>18.514821174246961</v>
      </c>
      <c r="V85" s="6">
        <v>42.303703730101333</v>
      </c>
      <c r="W85" s="6">
        <v>44.257144583408859</v>
      </c>
      <c r="X85" s="6">
        <v>4.4493882091212464</v>
      </c>
      <c r="Y85" s="6">
        <v>0</v>
      </c>
      <c r="Z85" s="6">
        <v>39.473033261017036</v>
      </c>
      <c r="AA85" s="6">
        <v>4.1258529441928236</v>
      </c>
      <c r="AB85" s="6">
        <v>10.37722106188621</v>
      </c>
      <c r="AC85" s="6">
        <v>0</v>
      </c>
      <c r="AD85" s="6">
        <v>21.124048417578319</v>
      </c>
    </row>
    <row r="86" spans="2:30" x14ac:dyDescent="0.25">
      <c r="B86" s="4" t="s">
        <v>16</v>
      </c>
      <c r="C86" s="6">
        <v>1.639724372581246</v>
      </c>
      <c r="D86" s="6">
        <v>0</v>
      </c>
      <c r="E86" s="6">
        <v>0</v>
      </c>
      <c r="F86" s="6">
        <v>0</v>
      </c>
      <c r="G86" s="6">
        <v>0</v>
      </c>
      <c r="H86" s="6">
        <v>1.7752906429489089E-2</v>
      </c>
      <c r="I86" s="6"/>
      <c r="J86" s="6">
        <v>6.8742093958459885E-2</v>
      </c>
      <c r="K86" s="6">
        <v>0</v>
      </c>
      <c r="L86" s="6">
        <v>0</v>
      </c>
      <c r="M86" s="6">
        <v>1.551135184758027</v>
      </c>
      <c r="N86" s="6">
        <v>0</v>
      </c>
      <c r="O86" s="6"/>
      <c r="P86" s="6">
        <v>0</v>
      </c>
      <c r="Q86" s="6">
        <v>0</v>
      </c>
      <c r="R86" s="6">
        <v>2.144833837334466</v>
      </c>
      <c r="S86" s="6">
        <v>0</v>
      </c>
      <c r="T86" s="6">
        <v>0</v>
      </c>
      <c r="U86" s="6">
        <v>0</v>
      </c>
      <c r="V86" s="6">
        <v>0</v>
      </c>
      <c r="W86" s="6">
        <v>0</v>
      </c>
      <c r="X86" s="6">
        <v>0</v>
      </c>
      <c r="Y86" s="6">
        <v>0</v>
      </c>
      <c r="Z86" s="6">
        <v>0</v>
      </c>
      <c r="AA86" s="6">
        <v>0</v>
      </c>
      <c r="AB86" s="6">
        <v>0</v>
      </c>
      <c r="AC86" s="6">
        <v>11.526889011314999</v>
      </c>
      <c r="AD86" s="6">
        <v>0</v>
      </c>
    </row>
    <row r="87" spans="2:30" x14ac:dyDescent="0.25">
      <c r="B87" s="4" t="s">
        <v>17</v>
      </c>
      <c r="C87" s="6">
        <v>31.46861657223306</v>
      </c>
      <c r="D87" s="6">
        <v>40.599960855261159</v>
      </c>
      <c r="E87" s="6">
        <v>11.623415252207639</v>
      </c>
      <c r="F87" s="6">
        <v>0</v>
      </c>
      <c r="G87" s="6">
        <v>0</v>
      </c>
      <c r="H87" s="6">
        <v>3.051523197029578</v>
      </c>
      <c r="I87" s="6"/>
      <c r="J87" s="6">
        <v>14.25154645185685</v>
      </c>
      <c r="K87" s="6">
        <v>0</v>
      </c>
      <c r="L87" s="6">
        <v>0</v>
      </c>
      <c r="M87" s="6">
        <v>14.49596220339553</v>
      </c>
      <c r="N87" s="6">
        <v>0</v>
      </c>
      <c r="O87" s="6"/>
      <c r="P87" s="6">
        <v>0</v>
      </c>
      <c r="Q87" s="6">
        <v>0</v>
      </c>
      <c r="R87" s="6">
        <v>25.868678697767169</v>
      </c>
      <c r="S87" s="6">
        <v>0</v>
      </c>
      <c r="T87" s="6">
        <v>0.61514330878478551</v>
      </c>
      <c r="U87" s="6">
        <v>14.57493111847622</v>
      </c>
      <c r="V87" s="6">
        <v>40.151955211700269</v>
      </c>
      <c r="W87" s="6">
        <v>0.45918675608724552</v>
      </c>
      <c r="X87" s="6">
        <v>0</v>
      </c>
      <c r="Y87" s="6">
        <v>0</v>
      </c>
      <c r="Z87" s="6">
        <v>44.283338197456828</v>
      </c>
      <c r="AA87" s="6">
        <v>10.65914907115242</v>
      </c>
      <c r="AB87" s="6">
        <v>39.133620033058861</v>
      </c>
      <c r="AC87" s="6">
        <v>0</v>
      </c>
      <c r="AD87" s="6">
        <v>18.760688666187551</v>
      </c>
    </row>
    <row r="88" spans="2:30" x14ac:dyDescent="0.25">
      <c r="B88" s="4" t="s">
        <v>18</v>
      </c>
      <c r="C88" s="6">
        <v>3.6509487983254311E-2</v>
      </c>
      <c r="D88" s="6">
        <v>0</v>
      </c>
      <c r="E88" s="6">
        <v>0</v>
      </c>
      <c r="F88" s="6">
        <v>0</v>
      </c>
      <c r="G88" s="6">
        <v>0</v>
      </c>
      <c r="H88" s="6">
        <v>0</v>
      </c>
      <c r="I88" s="6"/>
      <c r="J88" s="6">
        <v>0.89483847079463052</v>
      </c>
      <c r="K88" s="6">
        <v>0</v>
      </c>
      <c r="L88" s="6">
        <v>0.91079047025550075</v>
      </c>
      <c r="M88" s="6">
        <v>0</v>
      </c>
      <c r="N88" s="6">
        <v>0</v>
      </c>
      <c r="O88" s="6"/>
      <c r="P88" s="6">
        <v>0</v>
      </c>
      <c r="Q88" s="6">
        <v>0</v>
      </c>
      <c r="R88" s="6">
        <v>2.641000755873689</v>
      </c>
      <c r="S88" s="6">
        <v>0</v>
      </c>
      <c r="T88" s="6">
        <v>0</v>
      </c>
      <c r="U88" s="6">
        <v>0</v>
      </c>
      <c r="V88" s="6">
        <v>0</v>
      </c>
      <c r="W88" s="6">
        <v>0</v>
      </c>
      <c r="X88" s="6">
        <v>0</v>
      </c>
      <c r="Y88" s="6">
        <v>0</v>
      </c>
      <c r="Z88" s="6">
        <v>0</v>
      </c>
      <c r="AA88" s="6">
        <v>1.7477455561041111</v>
      </c>
      <c r="AB88" s="6">
        <v>0</v>
      </c>
      <c r="AC88" s="6">
        <v>9.9822011272619395</v>
      </c>
      <c r="AD88" s="6">
        <v>0.82348478799009817</v>
      </c>
    </row>
    <row r="89" spans="2:30" x14ac:dyDescent="0.25">
      <c r="B89" s="4" t="s">
        <v>19</v>
      </c>
      <c r="C89" s="6">
        <v>45.17568749927942</v>
      </c>
      <c r="D89" s="6">
        <v>23.49151451368267</v>
      </c>
      <c r="E89" s="6">
        <v>56.467625176726912</v>
      </c>
      <c r="F89" s="6">
        <v>0</v>
      </c>
      <c r="G89" s="6">
        <v>0</v>
      </c>
      <c r="H89" s="6">
        <v>2.4735934885149709</v>
      </c>
      <c r="I89" s="6"/>
      <c r="J89" s="6">
        <v>8.8249152180841168</v>
      </c>
      <c r="K89" s="6">
        <v>0</v>
      </c>
      <c r="L89" s="6">
        <v>0</v>
      </c>
      <c r="M89" s="6">
        <v>9.4955159419651505</v>
      </c>
      <c r="N89" s="6">
        <v>0</v>
      </c>
      <c r="O89" s="6"/>
      <c r="P89" s="6">
        <v>0</v>
      </c>
      <c r="Q89" s="6">
        <v>0</v>
      </c>
      <c r="R89" s="6">
        <v>12.723470968705231</v>
      </c>
      <c r="S89" s="6">
        <v>0</v>
      </c>
      <c r="T89" s="6">
        <v>0</v>
      </c>
      <c r="U89" s="6">
        <v>3.580508192575437</v>
      </c>
      <c r="V89" s="6">
        <v>6.2186173643753406</v>
      </c>
      <c r="W89" s="6">
        <v>55.283668660503892</v>
      </c>
      <c r="X89" s="6">
        <v>0</v>
      </c>
      <c r="Y89" s="6">
        <v>0</v>
      </c>
      <c r="Z89" s="6">
        <v>13.83916638255328</v>
      </c>
      <c r="AA89" s="6">
        <v>11.16262762859453</v>
      </c>
      <c r="AB89" s="6">
        <v>42.96714096819472</v>
      </c>
      <c r="AC89" s="6">
        <v>0</v>
      </c>
      <c r="AD89" s="6">
        <v>12.712858340653201</v>
      </c>
    </row>
    <row r="90" spans="2:30" x14ac:dyDescent="0.25">
      <c r="B90" s="4" t="s">
        <v>20</v>
      </c>
      <c r="C90" s="6">
        <v>0</v>
      </c>
      <c r="D90" s="6">
        <v>0</v>
      </c>
      <c r="E90" s="6">
        <v>0</v>
      </c>
      <c r="F90" s="6">
        <v>0</v>
      </c>
      <c r="G90" s="6">
        <v>0</v>
      </c>
      <c r="H90" s="6">
        <v>90.872397026936213</v>
      </c>
      <c r="I90" s="6"/>
      <c r="J90" s="6">
        <v>46.668944522257163</v>
      </c>
      <c r="K90" s="6">
        <v>0</v>
      </c>
      <c r="L90" s="6">
        <v>0</v>
      </c>
      <c r="M90" s="6">
        <v>0</v>
      </c>
      <c r="N90" s="6">
        <v>0</v>
      </c>
      <c r="O90" s="6"/>
      <c r="P90" s="6">
        <v>0</v>
      </c>
      <c r="Q90" s="6">
        <v>9.5704429111951921</v>
      </c>
      <c r="R90" s="6">
        <v>0.28776657194947719</v>
      </c>
      <c r="S90" s="6">
        <v>0</v>
      </c>
      <c r="T90" s="6">
        <v>0</v>
      </c>
      <c r="U90" s="6">
        <v>0</v>
      </c>
      <c r="V90" s="6">
        <v>0</v>
      </c>
      <c r="W90" s="6">
        <v>0</v>
      </c>
      <c r="X90" s="6">
        <v>0</v>
      </c>
      <c r="Y90" s="6">
        <v>0</v>
      </c>
      <c r="Z90" s="6">
        <v>3.3633400536216877E-2</v>
      </c>
      <c r="AA90" s="6">
        <v>69.88120195667365</v>
      </c>
      <c r="AB90" s="6">
        <v>0.30556831698265507</v>
      </c>
      <c r="AC90" s="6">
        <v>57.740390727634868</v>
      </c>
      <c r="AD90" s="6">
        <v>27.44949293300327</v>
      </c>
    </row>
    <row r="91" spans="2:30" x14ac:dyDescent="0.25">
      <c r="B91" s="4" t="s">
        <v>21</v>
      </c>
      <c r="C91" s="6">
        <v>0</v>
      </c>
      <c r="D91" s="6">
        <v>0</v>
      </c>
      <c r="E91" s="6">
        <v>0</v>
      </c>
      <c r="F91" s="6">
        <v>0</v>
      </c>
      <c r="G91" s="6">
        <v>0</v>
      </c>
      <c r="H91" s="6">
        <v>2.5767477115730731E-2</v>
      </c>
      <c r="I91" s="6"/>
      <c r="J91" s="6">
        <v>3.430517789837269</v>
      </c>
      <c r="K91" s="6">
        <v>0</v>
      </c>
      <c r="L91" s="6">
        <v>0</v>
      </c>
      <c r="M91" s="6">
        <v>10.11993420831484</v>
      </c>
      <c r="N91" s="6">
        <v>0</v>
      </c>
      <c r="O91" s="6"/>
      <c r="P91" s="6">
        <v>0</v>
      </c>
      <c r="Q91" s="6">
        <v>0</v>
      </c>
      <c r="R91" s="6">
        <v>0.90016660762843581</v>
      </c>
      <c r="S91" s="6">
        <v>2.5585317743918128</v>
      </c>
      <c r="T91" s="6">
        <v>0</v>
      </c>
      <c r="U91" s="6">
        <v>0</v>
      </c>
      <c r="V91" s="6">
        <v>0</v>
      </c>
      <c r="W91" s="6">
        <v>0</v>
      </c>
      <c r="X91" s="6">
        <v>0</v>
      </c>
      <c r="Y91" s="6">
        <v>0</v>
      </c>
      <c r="Z91" s="6">
        <v>0</v>
      </c>
      <c r="AA91" s="6">
        <v>0.81567819348745352</v>
      </c>
      <c r="AB91" s="6">
        <v>1.949283828038858</v>
      </c>
      <c r="AC91" s="6">
        <v>0</v>
      </c>
      <c r="AD91" s="6">
        <v>2.7906984481886661</v>
      </c>
    </row>
    <row r="93" spans="2:30" x14ac:dyDescent="0.25">
      <c r="B93" s="3" t="s">
        <v>29</v>
      </c>
      <c r="C93" s="7">
        <v>88</v>
      </c>
      <c r="D93" s="7">
        <v>133</v>
      </c>
      <c r="E93" s="7">
        <v>142</v>
      </c>
      <c r="F93" s="7">
        <v>156</v>
      </c>
      <c r="G93" s="7">
        <v>160</v>
      </c>
      <c r="H93" s="1" t="s">
        <v>27</v>
      </c>
      <c r="I93" s="7" t="s">
        <v>28</v>
      </c>
      <c r="J93" s="7">
        <v>197</v>
      </c>
      <c r="K93" s="7">
        <v>234</v>
      </c>
      <c r="L93" s="7">
        <v>262</v>
      </c>
      <c r="M93" s="7">
        <v>276</v>
      </c>
      <c r="N93" s="7">
        <v>295</v>
      </c>
      <c r="O93" s="7">
        <v>301</v>
      </c>
      <c r="P93" s="7">
        <v>332</v>
      </c>
      <c r="Q93" s="7">
        <v>339</v>
      </c>
      <c r="R93" s="7">
        <v>355</v>
      </c>
      <c r="S93" s="7">
        <v>363</v>
      </c>
      <c r="T93" s="7">
        <v>386</v>
      </c>
      <c r="U93" s="7">
        <v>392</v>
      </c>
      <c r="V93" s="7">
        <v>398</v>
      </c>
      <c r="W93" s="7">
        <v>406</v>
      </c>
      <c r="X93" s="7">
        <v>411</v>
      </c>
      <c r="Y93" s="7">
        <v>448</v>
      </c>
      <c r="Z93" s="7">
        <v>462</v>
      </c>
      <c r="AA93" s="7">
        <v>611</v>
      </c>
      <c r="AB93" s="7">
        <v>618</v>
      </c>
      <c r="AC93" s="7">
        <v>625</v>
      </c>
      <c r="AD93" s="7">
        <v>637</v>
      </c>
    </row>
    <row r="94" spans="2:30" x14ac:dyDescent="0.25">
      <c r="B94" s="4" t="s">
        <v>22</v>
      </c>
      <c r="C94" s="6">
        <v>0</v>
      </c>
      <c r="D94" s="6">
        <v>0.29008213388341503</v>
      </c>
      <c r="E94" s="6">
        <v>0</v>
      </c>
      <c r="F94" s="6">
        <v>100</v>
      </c>
      <c r="G94" s="6">
        <v>100</v>
      </c>
      <c r="H94" s="6">
        <v>0.21439327896509641</v>
      </c>
      <c r="I94" s="6"/>
      <c r="J94" s="6">
        <v>7.8475301757471172</v>
      </c>
      <c r="K94" s="6">
        <v>93.303666030938757</v>
      </c>
      <c r="L94" s="6">
        <v>99.089209529744494</v>
      </c>
      <c r="M94" s="6">
        <v>17.799687732910801</v>
      </c>
      <c r="N94" s="6">
        <v>99.863543103322229</v>
      </c>
      <c r="O94" s="6"/>
      <c r="P94" s="6">
        <v>99.999999999999986</v>
      </c>
      <c r="Q94" s="6">
        <v>90.429557088804799</v>
      </c>
      <c r="R94" s="6">
        <v>17.21816976568735</v>
      </c>
      <c r="S94" s="6">
        <v>87.564677968039803</v>
      </c>
      <c r="T94" s="6">
        <v>97.473255970688783</v>
      </c>
      <c r="U94" s="6">
        <v>61.747128272704288</v>
      </c>
      <c r="V94" s="6">
        <v>0.76262700055949728</v>
      </c>
      <c r="W94" s="6">
        <v>0</v>
      </c>
      <c r="X94" s="6">
        <v>93.030450500556185</v>
      </c>
      <c r="Y94" s="6">
        <v>100</v>
      </c>
      <c r="Z94" s="6">
        <v>0.60977316821647487</v>
      </c>
      <c r="AA94" s="6">
        <v>1.2442669986620021</v>
      </c>
      <c r="AB94" s="6">
        <v>3.200797866104502</v>
      </c>
      <c r="AC94" s="6">
        <v>0.77552231215832523</v>
      </c>
      <c r="AD94" s="6">
        <v>6.5997314940509462</v>
      </c>
    </row>
    <row r="95" spans="2:30" x14ac:dyDescent="0.25">
      <c r="B95" s="4" t="s">
        <v>23</v>
      </c>
      <c r="C95" s="6">
        <v>0</v>
      </c>
      <c r="D95" s="6">
        <v>1.873155164045885</v>
      </c>
      <c r="E95" s="6">
        <v>0</v>
      </c>
      <c r="F95" s="6">
        <v>0</v>
      </c>
      <c r="G95" s="6">
        <v>0</v>
      </c>
      <c r="H95" s="6">
        <v>2.112549023667434E-2</v>
      </c>
      <c r="I95" s="6"/>
      <c r="J95" s="6">
        <v>1.756462107199547</v>
      </c>
      <c r="K95" s="6">
        <v>0</v>
      </c>
      <c r="L95" s="6">
        <v>0</v>
      </c>
      <c r="M95" s="6">
        <v>7.4551159526290576</v>
      </c>
      <c r="N95" s="6">
        <v>0</v>
      </c>
      <c r="O95" s="6"/>
      <c r="P95" s="6">
        <v>0</v>
      </c>
      <c r="Q95" s="6">
        <v>0</v>
      </c>
      <c r="R95" s="6">
        <v>8.4670961454742972</v>
      </c>
      <c r="S95" s="6">
        <v>2.8872816671907611</v>
      </c>
      <c r="T95" s="6">
        <v>1.129805041234208</v>
      </c>
      <c r="U95" s="6">
        <v>0.40197526920363652</v>
      </c>
      <c r="V95" s="6">
        <v>1.482489870246499</v>
      </c>
      <c r="W95" s="6">
        <v>0</v>
      </c>
      <c r="X95" s="6">
        <v>2.520161290322581</v>
      </c>
      <c r="Y95" s="6">
        <v>0</v>
      </c>
      <c r="Z95" s="6">
        <v>0</v>
      </c>
      <c r="AA95" s="6">
        <v>0.1958104669161401</v>
      </c>
      <c r="AB95" s="6">
        <v>0.30859374586367139</v>
      </c>
      <c r="AC95" s="6">
        <v>1.4090774250964111</v>
      </c>
      <c r="AD95" s="6">
        <v>6.129970853629322</v>
      </c>
    </row>
    <row r="96" spans="2:30" x14ac:dyDescent="0.25">
      <c r="B96" s="10" t="s">
        <v>71</v>
      </c>
      <c r="C96" s="6">
        <f t="shared" ref="C96:H96" si="46">SUM(C94:C95)</f>
        <v>0</v>
      </c>
      <c r="D96" s="6">
        <f t="shared" si="46"/>
        <v>2.1632372979293</v>
      </c>
      <c r="E96" s="6">
        <f t="shared" si="46"/>
        <v>0</v>
      </c>
      <c r="F96" s="6">
        <f t="shared" si="46"/>
        <v>100</v>
      </c>
      <c r="G96" s="6">
        <f t="shared" si="46"/>
        <v>100</v>
      </c>
      <c r="H96" s="6">
        <f t="shared" si="46"/>
        <v>0.23551876920177076</v>
      </c>
      <c r="J96" s="6">
        <f>SUM(J94:J95)</f>
        <v>9.6039922829466633</v>
      </c>
      <c r="K96" s="6">
        <f>SUM(K94:K95)</f>
        <v>93.303666030938757</v>
      </c>
      <c r="L96" s="6">
        <f>SUM(L94:L95)</f>
        <v>99.089209529744494</v>
      </c>
      <c r="M96" s="6">
        <f>SUM(M94:M95)</f>
        <v>25.254803685539859</v>
      </c>
      <c r="N96" s="6">
        <f>SUM(N94:N95)</f>
        <v>99.863543103322229</v>
      </c>
      <c r="P96" s="6">
        <f t="shared" ref="P96:AD96" si="47">SUM(P94:P95)</f>
        <v>99.999999999999986</v>
      </c>
      <c r="Q96" s="6">
        <f t="shared" si="47"/>
        <v>90.429557088804799</v>
      </c>
      <c r="R96" s="6">
        <f t="shared" si="47"/>
        <v>25.685265911161647</v>
      </c>
      <c r="S96" s="6">
        <f t="shared" si="47"/>
        <v>90.451959635230565</v>
      </c>
      <c r="T96" s="6">
        <f t="shared" si="47"/>
        <v>98.603061011922989</v>
      </c>
      <c r="U96" s="6">
        <f t="shared" si="47"/>
        <v>62.149103541907927</v>
      </c>
      <c r="V96" s="6">
        <f t="shared" si="47"/>
        <v>2.2451168708059965</v>
      </c>
      <c r="W96" s="6">
        <f t="shared" si="47"/>
        <v>0</v>
      </c>
      <c r="X96" s="6">
        <f t="shared" si="47"/>
        <v>95.550611790878762</v>
      </c>
      <c r="Y96" s="6">
        <f t="shared" si="47"/>
        <v>100</v>
      </c>
      <c r="Z96" s="6">
        <f t="shared" si="47"/>
        <v>0.60977316821647487</v>
      </c>
      <c r="AA96" s="6">
        <f t="shared" si="47"/>
        <v>1.4400774655781421</v>
      </c>
      <c r="AB96" s="6">
        <f t="shared" si="47"/>
        <v>3.5093916119681734</v>
      </c>
      <c r="AC96" s="6">
        <f t="shared" si="47"/>
        <v>2.1845997372547363</v>
      </c>
      <c r="AD96" s="6">
        <f t="shared" si="47"/>
        <v>12.729702347680268</v>
      </c>
    </row>
    <row r="97" spans="2:30" x14ac:dyDescent="0.25">
      <c r="B97" s="4" t="s">
        <v>24</v>
      </c>
      <c r="C97" s="6">
        <v>100</v>
      </c>
      <c r="D97" s="6">
        <v>97.8367627020707</v>
      </c>
      <c r="E97" s="6">
        <v>100</v>
      </c>
      <c r="F97" s="6">
        <v>0</v>
      </c>
      <c r="G97" s="6">
        <v>0</v>
      </c>
      <c r="H97" s="6">
        <v>8.8663167267462804</v>
      </c>
      <c r="I97" s="6"/>
      <c r="J97" s="6">
        <v>40.296545404958913</v>
      </c>
      <c r="K97" s="6">
        <v>6.6963339690612411</v>
      </c>
      <c r="L97" s="6">
        <v>0.91079047025550075</v>
      </c>
      <c r="M97" s="6">
        <v>64.6252621061453</v>
      </c>
      <c r="N97" s="6">
        <v>0.1364568966777619</v>
      </c>
      <c r="O97" s="6"/>
      <c r="P97" s="6">
        <v>0</v>
      </c>
      <c r="Q97" s="6">
        <v>0</v>
      </c>
      <c r="R97" s="6">
        <v>73.126800909260453</v>
      </c>
      <c r="S97" s="6">
        <v>6.9895085903776328</v>
      </c>
      <c r="T97" s="6">
        <v>1.3969389880770029</v>
      </c>
      <c r="U97" s="6">
        <v>37.85089645809208</v>
      </c>
      <c r="V97" s="6">
        <v>97.754883129194027</v>
      </c>
      <c r="W97" s="6">
        <v>100</v>
      </c>
      <c r="X97" s="6">
        <v>4.4493882091212464</v>
      </c>
      <c r="Y97" s="6">
        <v>0</v>
      </c>
      <c r="Z97" s="6">
        <v>99.356593431247305</v>
      </c>
      <c r="AA97" s="6">
        <v>27.863042384260751</v>
      </c>
      <c r="AB97" s="6">
        <v>94.2357562430103</v>
      </c>
      <c r="AC97" s="6">
        <v>40.075009535110397</v>
      </c>
      <c r="AD97" s="6">
        <v>57.030106271127792</v>
      </c>
    </row>
    <row r="98" spans="2:30" x14ac:dyDescent="0.25">
      <c r="B98" s="4" t="s">
        <v>20</v>
      </c>
      <c r="C98" s="6">
        <v>0</v>
      </c>
      <c r="D98" s="6">
        <v>0</v>
      </c>
      <c r="E98" s="6">
        <v>0</v>
      </c>
      <c r="F98" s="6">
        <v>0</v>
      </c>
      <c r="G98" s="6">
        <v>0</v>
      </c>
      <c r="H98" s="6">
        <v>90.872397026936213</v>
      </c>
      <c r="I98" s="6"/>
      <c r="J98" s="6">
        <v>46.668944522257163</v>
      </c>
      <c r="K98" s="6">
        <v>0</v>
      </c>
      <c r="L98" s="6">
        <v>0</v>
      </c>
      <c r="M98" s="6">
        <v>0</v>
      </c>
      <c r="N98" s="6">
        <v>0</v>
      </c>
      <c r="O98" s="6"/>
      <c r="P98" s="6">
        <v>0</v>
      </c>
      <c r="Q98" s="6">
        <v>9.5704429111951921</v>
      </c>
      <c r="R98" s="6">
        <v>0.28776657194947719</v>
      </c>
      <c r="S98" s="6">
        <v>0</v>
      </c>
      <c r="T98" s="6">
        <v>0</v>
      </c>
      <c r="U98" s="6">
        <v>0</v>
      </c>
      <c r="V98" s="6">
        <v>0</v>
      </c>
      <c r="W98" s="6">
        <v>0</v>
      </c>
      <c r="X98" s="6">
        <v>0</v>
      </c>
      <c r="Y98" s="6">
        <v>0</v>
      </c>
      <c r="Z98" s="6">
        <v>3.3633400536216877E-2</v>
      </c>
      <c r="AA98" s="6">
        <v>69.88120195667365</v>
      </c>
      <c r="AB98" s="6">
        <v>0.30556831698265507</v>
      </c>
      <c r="AC98" s="6">
        <v>57.740390727634868</v>
      </c>
      <c r="AD98" s="6">
        <v>27.44949293300327</v>
      </c>
    </row>
    <row r="99" spans="2:30" x14ac:dyDescent="0.25">
      <c r="B99" s="4" t="s">
        <v>21</v>
      </c>
      <c r="C99" s="6">
        <v>0</v>
      </c>
      <c r="D99" s="6">
        <v>0</v>
      </c>
      <c r="E99" s="6">
        <v>0</v>
      </c>
      <c r="F99" s="6">
        <v>0</v>
      </c>
      <c r="G99" s="6">
        <v>0</v>
      </c>
      <c r="H99" s="6">
        <v>2.5767477115730731E-2</v>
      </c>
      <c r="I99" s="6"/>
      <c r="J99" s="6">
        <v>3.430517789837269</v>
      </c>
      <c r="K99" s="6">
        <v>0</v>
      </c>
      <c r="L99" s="6">
        <v>0</v>
      </c>
      <c r="M99" s="6">
        <v>10.11993420831484</v>
      </c>
      <c r="N99" s="6">
        <v>0</v>
      </c>
      <c r="O99" s="6"/>
      <c r="P99" s="6">
        <v>0</v>
      </c>
      <c r="Q99" s="6">
        <v>0</v>
      </c>
      <c r="R99" s="6">
        <v>0.90016660762843581</v>
      </c>
      <c r="S99" s="6">
        <v>2.5585317743918128</v>
      </c>
      <c r="T99" s="6">
        <v>0</v>
      </c>
      <c r="U99" s="6">
        <v>0</v>
      </c>
      <c r="V99" s="6">
        <v>0</v>
      </c>
      <c r="W99" s="6">
        <v>0</v>
      </c>
      <c r="X99" s="6">
        <v>0</v>
      </c>
      <c r="Y99" s="6">
        <v>0</v>
      </c>
      <c r="Z99" s="6">
        <v>0</v>
      </c>
      <c r="AA99" s="6">
        <v>0.81567819348745352</v>
      </c>
      <c r="AB99" s="6">
        <v>1.949283828038858</v>
      </c>
      <c r="AC99" s="6">
        <v>0</v>
      </c>
      <c r="AD99" s="6">
        <v>2.7906984481886661</v>
      </c>
    </row>
    <row r="100" spans="2:30" x14ac:dyDescent="0.25">
      <c r="B100" s="4" t="s">
        <v>25</v>
      </c>
      <c r="C100" s="6">
        <v>97.10960148292574</v>
      </c>
      <c r="D100" s="6">
        <v>99.083508620484295</v>
      </c>
      <c r="E100" s="6">
        <v>99.867889397931066</v>
      </c>
      <c r="F100" s="6">
        <v>0</v>
      </c>
      <c r="G100" s="6">
        <v>0</v>
      </c>
      <c r="H100" s="6">
        <v>8.8292183048672435</v>
      </c>
      <c r="I100" s="6"/>
      <c r="J100" s="6">
        <v>38.958071667241732</v>
      </c>
      <c r="K100" s="6">
        <v>6.6963339690612411</v>
      </c>
      <c r="L100" s="6">
        <v>0</v>
      </c>
      <c r="M100" s="6">
        <v>47.220486761104091</v>
      </c>
      <c r="N100" s="6">
        <v>0.1364568966777619</v>
      </c>
      <c r="O100" s="6"/>
      <c r="P100" s="6">
        <v>0</v>
      </c>
      <c r="Q100" s="6">
        <v>0</v>
      </c>
      <c r="R100" s="6">
        <v>70.485492929288597</v>
      </c>
      <c r="S100" s="6">
        <v>6.9895085903776328</v>
      </c>
      <c r="T100" s="6">
        <v>1.1163258053843419</v>
      </c>
      <c r="U100" s="6">
        <v>37.85089645809208</v>
      </c>
      <c r="V100" s="6">
        <v>99.190688823238048</v>
      </c>
      <c r="W100" s="6">
        <v>100</v>
      </c>
      <c r="X100" s="6">
        <v>4.4493882091212464</v>
      </c>
      <c r="Y100" s="6">
        <v>0</v>
      </c>
      <c r="Z100" s="6">
        <v>98.692746038679559</v>
      </c>
      <c r="AA100" s="6">
        <v>26.176591943866079</v>
      </c>
      <c r="AB100" s="6">
        <v>94.176760379830483</v>
      </c>
      <c r="AC100" s="6">
        <v>0</v>
      </c>
      <c r="AD100" s="6">
        <v>58.565198368335601</v>
      </c>
    </row>
    <row r="101" spans="2:30" x14ac:dyDescent="0.25">
      <c r="B101" s="4" t="s">
        <v>83</v>
      </c>
      <c r="C101" s="6">
        <v>91.582961726527287</v>
      </c>
      <c r="D101" s="6">
        <v>11.58133066887522</v>
      </c>
      <c r="E101" s="6">
        <v>99.639979294946585</v>
      </c>
      <c r="F101" s="6">
        <v>0</v>
      </c>
      <c r="G101" s="6">
        <v>0</v>
      </c>
      <c r="H101" s="6">
        <v>3.7136363446868712</v>
      </c>
      <c r="I101" s="6"/>
      <c r="J101" s="6">
        <v>16.970369845078729</v>
      </c>
      <c r="K101" s="6">
        <v>0</v>
      </c>
      <c r="L101" s="6">
        <v>0.91079047025550075</v>
      </c>
      <c r="M101" s="6">
        <v>21.854291586059489</v>
      </c>
      <c r="N101" s="6">
        <v>0</v>
      </c>
      <c r="O101" s="6"/>
      <c r="P101" s="6">
        <v>0</v>
      </c>
      <c r="Q101" s="6">
        <v>0</v>
      </c>
      <c r="R101" s="6">
        <v>23.788259513014982</v>
      </c>
      <c r="S101" s="6">
        <v>0</v>
      </c>
      <c r="T101" s="6">
        <v>0.37864398887350348</v>
      </c>
      <c r="U101" s="6">
        <v>9.1575822917914529</v>
      </c>
      <c r="V101" s="6">
        <v>26.73043273736765</v>
      </c>
      <c r="W101" s="6">
        <v>100</v>
      </c>
      <c r="X101" s="6">
        <v>0</v>
      </c>
      <c r="Y101" s="6">
        <v>0</v>
      </c>
      <c r="Z101" s="6">
        <v>39.556253875798788</v>
      </c>
      <c r="AA101" s="6">
        <v>12.52853084909238</v>
      </c>
      <c r="AB101" s="6">
        <v>49.640934536828773</v>
      </c>
      <c r="AC101" s="6">
        <v>1.6591092087977291</v>
      </c>
      <c r="AD101" s="6">
        <v>20.769700417897731</v>
      </c>
    </row>
  </sheetData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F6940B-49E3-45E3-ABB9-D5E1A6A77EA5}">
  <sheetPr codeName="Sheet4"/>
  <dimension ref="B2:BJ101"/>
  <sheetViews>
    <sheetView topLeftCell="A7" workbookViewId="0">
      <selection activeCell="AI37" sqref="AI37:BJ44"/>
    </sheetView>
  </sheetViews>
  <sheetFormatPr defaultRowHeight="15" x14ac:dyDescent="0.25"/>
  <cols>
    <col min="2" max="2" width="25" style="3" bestFit="1" customWidth="1"/>
    <col min="3" max="3" width="4" style="5" customWidth="1"/>
    <col min="4" max="7" width="4.5703125" style="5" bestFit="1" customWidth="1"/>
    <col min="8" max="8" width="5.28515625" style="5" bestFit="1" customWidth="1"/>
    <col min="9" max="9" width="5.140625" style="5" bestFit="1" customWidth="1"/>
    <col min="10" max="22" width="4.5703125" style="5" bestFit="1" customWidth="1"/>
    <col min="23" max="23" width="4" style="5" bestFit="1" customWidth="1"/>
    <col min="24" max="30" width="4.5703125" style="5" bestFit="1" customWidth="1"/>
    <col min="31" max="31" width="4" bestFit="1" customWidth="1"/>
    <col min="34" max="34" width="38.42578125" bestFit="1" customWidth="1"/>
    <col min="35" max="39" width="4" style="5" bestFit="1" customWidth="1"/>
    <col min="40" max="41" width="5.140625" style="5" bestFit="1" customWidth="1"/>
    <col min="42" max="62" width="4" style="5" bestFit="1" customWidth="1"/>
  </cols>
  <sheetData>
    <row r="2" spans="2:62" x14ac:dyDescent="0.25">
      <c r="B2" s="3" t="s">
        <v>33</v>
      </c>
      <c r="C2" s="7">
        <v>88</v>
      </c>
      <c r="D2" s="7">
        <v>133</v>
      </c>
      <c r="E2" s="7">
        <v>142</v>
      </c>
      <c r="F2" s="7">
        <v>156</v>
      </c>
      <c r="G2" s="7">
        <v>160</v>
      </c>
      <c r="H2" s="1" t="s">
        <v>27</v>
      </c>
      <c r="I2" s="7" t="s">
        <v>28</v>
      </c>
      <c r="J2" s="7">
        <v>197</v>
      </c>
      <c r="K2" s="7">
        <v>234</v>
      </c>
      <c r="L2" s="7">
        <v>262</v>
      </c>
      <c r="M2" s="7">
        <v>276</v>
      </c>
      <c r="N2" s="7">
        <v>295</v>
      </c>
      <c r="O2" s="7">
        <v>301</v>
      </c>
      <c r="P2" s="7">
        <v>332</v>
      </c>
      <c r="Q2" s="7">
        <v>339</v>
      </c>
      <c r="R2" s="7">
        <v>355</v>
      </c>
      <c r="S2" s="7">
        <v>363</v>
      </c>
      <c r="T2" s="7">
        <v>386</v>
      </c>
      <c r="U2" s="7">
        <v>392</v>
      </c>
      <c r="V2" s="7">
        <v>398</v>
      </c>
      <c r="W2" s="7">
        <v>406</v>
      </c>
      <c r="X2" s="7">
        <v>411</v>
      </c>
      <c r="Y2" s="7">
        <v>448</v>
      </c>
      <c r="Z2" s="7">
        <v>462</v>
      </c>
      <c r="AA2" s="7">
        <v>611</v>
      </c>
      <c r="AB2" s="7">
        <v>618</v>
      </c>
      <c r="AC2" s="7">
        <v>625</v>
      </c>
      <c r="AD2" s="7">
        <v>637</v>
      </c>
      <c r="AH2" s="3" t="s">
        <v>36</v>
      </c>
      <c r="AI2" s="7">
        <v>88</v>
      </c>
      <c r="AJ2" s="7">
        <v>133</v>
      </c>
      <c r="AK2" s="7">
        <v>142</v>
      </c>
      <c r="AL2" s="7">
        <v>156</v>
      </c>
      <c r="AM2" s="7">
        <v>160</v>
      </c>
      <c r="AN2" s="1" t="s">
        <v>27</v>
      </c>
      <c r="AO2" s="7" t="s">
        <v>28</v>
      </c>
      <c r="AP2" s="7">
        <v>197</v>
      </c>
      <c r="AQ2" s="7">
        <v>234</v>
      </c>
      <c r="AR2" s="7">
        <v>262</v>
      </c>
      <c r="AS2" s="7">
        <v>276</v>
      </c>
      <c r="AT2" s="7">
        <v>295</v>
      </c>
      <c r="AU2" s="7">
        <v>301</v>
      </c>
      <c r="AV2" s="7">
        <v>332</v>
      </c>
      <c r="AW2" s="7">
        <v>339</v>
      </c>
      <c r="AX2" s="7">
        <v>355</v>
      </c>
      <c r="AY2" s="7">
        <v>363</v>
      </c>
      <c r="AZ2" s="7">
        <v>386</v>
      </c>
      <c r="BA2" s="7">
        <v>392</v>
      </c>
      <c r="BB2" s="7">
        <v>398</v>
      </c>
      <c r="BC2" s="7">
        <v>406</v>
      </c>
      <c r="BD2" s="7">
        <v>411</v>
      </c>
      <c r="BE2" s="7">
        <v>448</v>
      </c>
      <c r="BF2" s="7">
        <v>462</v>
      </c>
      <c r="BG2" s="7">
        <v>611</v>
      </c>
      <c r="BH2" s="7">
        <v>618</v>
      </c>
      <c r="BI2" s="7">
        <v>625</v>
      </c>
      <c r="BJ2" s="7">
        <v>637</v>
      </c>
    </row>
    <row r="3" spans="2:62" x14ac:dyDescent="0.25">
      <c r="B3" s="4" t="s">
        <v>1</v>
      </c>
      <c r="C3" s="6">
        <v>0</v>
      </c>
      <c r="D3" s="6">
        <v>0</v>
      </c>
      <c r="E3" s="6">
        <v>0</v>
      </c>
      <c r="F3" s="6">
        <v>0</v>
      </c>
      <c r="G3" s="6">
        <v>0</v>
      </c>
      <c r="H3" s="6">
        <v>0</v>
      </c>
      <c r="I3" s="6"/>
      <c r="J3" s="6">
        <v>0</v>
      </c>
      <c r="K3" s="6">
        <v>0</v>
      </c>
      <c r="L3" s="6">
        <v>1.4135103343176929</v>
      </c>
      <c r="M3" s="6">
        <v>3.0724204832523101E-2</v>
      </c>
      <c r="N3" s="6">
        <v>0</v>
      </c>
      <c r="O3" s="6">
        <v>0</v>
      </c>
      <c r="P3" s="6">
        <v>0</v>
      </c>
      <c r="Q3" s="6">
        <v>4.0972406697864408E-2</v>
      </c>
      <c r="R3" s="6">
        <v>0.1101652725710351</v>
      </c>
      <c r="S3" s="6">
        <v>0.14854429937238359</v>
      </c>
      <c r="T3" s="6">
        <v>0.1249605299401399</v>
      </c>
      <c r="U3" s="6">
        <v>4.2801735704546637E-2</v>
      </c>
      <c r="V3" s="6">
        <v>0</v>
      </c>
      <c r="W3" s="6"/>
      <c r="X3" s="6">
        <v>0</v>
      </c>
      <c r="Y3" s="6">
        <v>0</v>
      </c>
      <c r="Z3" s="6">
        <v>0</v>
      </c>
      <c r="AA3" s="6">
        <v>0</v>
      </c>
      <c r="AB3" s="6">
        <v>0</v>
      </c>
      <c r="AC3" s="6">
        <v>0</v>
      </c>
      <c r="AD3" s="6">
        <v>0</v>
      </c>
      <c r="AH3" s="4" t="s">
        <v>1</v>
      </c>
      <c r="AI3" s="6">
        <f>AVERAGE(C3,C37,C71)</f>
        <v>0</v>
      </c>
      <c r="AJ3" s="6">
        <f t="shared" ref="AJ3:BJ3" si="0">AVERAGE(D3,D37,D71)</f>
        <v>0</v>
      </c>
      <c r="AK3" s="6">
        <f t="shared" si="0"/>
        <v>0</v>
      </c>
      <c r="AL3" s="6">
        <f t="shared" si="0"/>
        <v>0</v>
      </c>
      <c r="AM3" s="6">
        <f t="shared" si="0"/>
        <v>0</v>
      </c>
      <c r="AN3" s="6">
        <f t="shared" si="0"/>
        <v>0</v>
      </c>
      <c r="AO3" s="6"/>
      <c r="AP3" s="6">
        <f t="shared" si="0"/>
        <v>0</v>
      </c>
      <c r="AQ3" s="6">
        <f t="shared" si="0"/>
        <v>0.11000150982464463</v>
      </c>
      <c r="AR3" s="6">
        <f t="shared" si="0"/>
        <v>1.1686320316783809</v>
      </c>
      <c r="AS3" s="6">
        <f t="shared" si="0"/>
        <v>1.0241401610841033E-2</v>
      </c>
      <c r="AT3" s="6">
        <f t="shared" si="0"/>
        <v>0</v>
      </c>
      <c r="AU3" s="6">
        <f t="shared" si="0"/>
        <v>0</v>
      </c>
      <c r="AV3" s="6">
        <f t="shared" si="0"/>
        <v>0</v>
      </c>
      <c r="AW3" s="6">
        <f t="shared" si="0"/>
        <v>1.6741818907832811E-2</v>
      </c>
      <c r="AX3" s="6">
        <f t="shared" si="0"/>
        <v>3.8760636474631495E-2</v>
      </c>
      <c r="AY3" s="6">
        <f t="shared" si="0"/>
        <v>4.9514766457461196E-2</v>
      </c>
      <c r="AZ3" s="6">
        <f t="shared" si="0"/>
        <v>0.10982984089492957</v>
      </c>
      <c r="BA3" s="6">
        <f t="shared" si="0"/>
        <v>4.686373036678057E-2</v>
      </c>
      <c r="BB3" s="6">
        <f t="shared" si="0"/>
        <v>0</v>
      </c>
      <c r="BC3" s="6"/>
      <c r="BD3" s="6">
        <f t="shared" si="0"/>
        <v>6.4780107112314171E-4</v>
      </c>
      <c r="BE3" s="6">
        <f t="shared" si="0"/>
        <v>3.5706465165610598E-3</v>
      </c>
      <c r="BF3" s="6">
        <f t="shared" si="0"/>
        <v>0</v>
      </c>
      <c r="BG3" s="6">
        <f t="shared" si="0"/>
        <v>0</v>
      </c>
      <c r="BH3" s="6">
        <f t="shared" si="0"/>
        <v>0</v>
      </c>
      <c r="BI3" s="6">
        <f t="shared" si="0"/>
        <v>0</v>
      </c>
      <c r="BJ3" s="6">
        <f t="shared" si="0"/>
        <v>0</v>
      </c>
    </row>
    <row r="4" spans="2:62" x14ac:dyDescent="0.25">
      <c r="B4" s="4" t="s">
        <v>2</v>
      </c>
      <c r="C4" s="6">
        <v>0</v>
      </c>
      <c r="D4" s="6">
        <v>0.66492431868344981</v>
      </c>
      <c r="E4" s="6">
        <v>0</v>
      </c>
      <c r="F4" s="6">
        <v>19.201300208962159</v>
      </c>
      <c r="G4" s="6">
        <v>0</v>
      </c>
      <c r="H4" s="6">
        <v>0</v>
      </c>
      <c r="I4" s="6"/>
      <c r="J4" s="6">
        <v>0.44116216512053791</v>
      </c>
      <c r="K4" s="6">
        <v>66.154902327903642</v>
      </c>
      <c r="L4" s="6">
        <v>29.84642324620453</v>
      </c>
      <c r="M4" s="6">
        <v>6.5391623119487674</v>
      </c>
      <c r="N4" s="6">
        <v>81.103352561044375</v>
      </c>
      <c r="O4" s="6">
        <v>0</v>
      </c>
      <c r="P4" s="6">
        <v>77.005731268547322</v>
      </c>
      <c r="Q4" s="6">
        <v>45.789884086088293</v>
      </c>
      <c r="R4" s="6">
        <v>1.9910749612345621E-2</v>
      </c>
      <c r="S4" s="6">
        <v>56.625533670525172</v>
      </c>
      <c r="T4" s="6">
        <v>73.229557868146486</v>
      </c>
      <c r="U4" s="6">
        <v>32.101301778409983</v>
      </c>
      <c r="V4" s="6">
        <v>0</v>
      </c>
      <c r="W4" s="6"/>
      <c r="X4" s="6">
        <v>3.0525226689972949E-2</v>
      </c>
      <c r="Y4" s="6">
        <v>31.379497804520081</v>
      </c>
      <c r="Z4" s="6">
        <v>0</v>
      </c>
      <c r="AA4" s="6">
        <v>0</v>
      </c>
      <c r="AB4" s="6">
        <v>0</v>
      </c>
      <c r="AC4" s="6">
        <v>0</v>
      </c>
      <c r="AD4" s="6">
        <v>0</v>
      </c>
      <c r="AH4" s="4" t="s">
        <v>2</v>
      </c>
      <c r="AI4" s="6">
        <f t="shared" ref="AI4:BJ4" si="1">AVERAGE(C4,C38,C72)</f>
        <v>6.6206348998771536E-2</v>
      </c>
      <c r="AJ4" s="6">
        <f t="shared" si="1"/>
        <v>1.1322683308612069</v>
      </c>
      <c r="AK4" s="6">
        <f t="shared" si="1"/>
        <v>0</v>
      </c>
      <c r="AL4" s="6">
        <f t="shared" si="1"/>
        <v>26.886122102635937</v>
      </c>
      <c r="AM4" s="6">
        <f t="shared" si="1"/>
        <v>3.0944045097088719</v>
      </c>
      <c r="AN4" s="6">
        <f t="shared" si="1"/>
        <v>7.0362145412456098E-3</v>
      </c>
      <c r="AO4" s="6"/>
      <c r="AP4" s="6">
        <f t="shared" si="1"/>
        <v>2.3670519308377203</v>
      </c>
      <c r="AQ4" s="6">
        <f t="shared" si="1"/>
        <v>66.851263065450595</v>
      </c>
      <c r="AR4" s="6">
        <f t="shared" si="1"/>
        <v>36.682770140421326</v>
      </c>
      <c r="AS4" s="6">
        <f t="shared" si="1"/>
        <v>4.734367342993032</v>
      </c>
      <c r="AT4" s="6">
        <f t="shared" si="1"/>
        <v>71.358307666219602</v>
      </c>
      <c r="AU4" s="6">
        <f t="shared" si="1"/>
        <v>0</v>
      </c>
      <c r="AV4" s="6">
        <f t="shared" si="1"/>
        <v>78.400036916029649</v>
      </c>
      <c r="AW4" s="6">
        <f t="shared" si="1"/>
        <v>43.033289267231339</v>
      </c>
      <c r="AX4" s="6">
        <f t="shared" si="1"/>
        <v>4.5260668022105342E-2</v>
      </c>
      <c r="AY4" s="6">
        <f t="shared" si="1"/>
        <v>62.200810128303885</v>
      </c>
      <c r="AZ4" s="6">
        <f t="shared" si="1"/>
        <v>67.497921414003699</v>
      </c>
      <c r="BA4" s="6">
        <f t="shared" si="1"/>
        <v>30.05794880522096</v>
      </c>
      <c r="BB4" s="6">
        <f t="shared" si="1"/>
        <v>0</v>
      </c>
      <c r="BC4" s="6"/>
      <c r="BD4" s="6">
        <f t="shared" si="1"/>
        <v>4.2954517741467975E-2</v>
      </c>
      <c r="BE4" s="6">
        <f t="shared" si="1"/>
        <v>25.228509215731922</v>
      </c>
      <c r="BF4" s="6">
        <f t="shared" si="1"/>
        <v>0</v>
      </c>
      <c r="BG4" s="6">
        <f t="shared" si="1"/>
        <v>0</v>
      </c>
      <c r="BH4" s="6">
        <f t="shared" si="1"/>
        <v>0</v>
      </c>
      <c r="BI4" s="6">
        <f t="shared" si="1"/>
        <v>0</v>
      </c>
      <c r="BJ4" s="6">
        <f t="shared" si="1"/>
        <v>0</v>
      </c>
    </row>
    <row r="5" spans="2:62" x14ac:dyDescent="0.25">
      <c r="B5" s="4" t="s">
        <v>3</v>
      </c>
      <c r="C5" s="6">
        <v>0</v>
      </c>
      <c r="D5" s="6">
        <v>9.9276894803431741</v>
      </c>
      <c r="E5" s="6">
        <v>0</v>
      </c>
      <c r="F5" s="6">
        <v>30.18342233573253</v>
      </c>
      <c r="G5" s="6">
        <v>12.788325749254669</v>
      </c>
      <c r="H5" s="6">
        <v>6.9709438596726181E-2</v>
      </c>
      <c r="I5" s="6"/>
      <c r="J5" s="6">
        <v>1.2699563581712561</v>
      </c>
      <c r="K5" s="6">
        <v>28.708731198901582</v>
      </c>
      <c r="L5" s="6">
        <v>28.32105238183291</v>
      </c>
      <c r="M5" s="6">
        <v>14.10520312765833</v>
      </c>
      <c r="N5" s="6">
        <v>15.505052695493781</v>
      </c>
      <c r="O5" s="6">
        <v>0</v>
      </c>
      <c r="P5" s="6">
        <v>13.48663912272348</v>
      </c>
      <c r="Q5" s="6">
        <v>26.472276737269791</v>
      </c>
      <c r="R5" s="6">
        <v>0.48871839957575619</v>
      </c>
      <c r="S5" s="6">
        <v>19.321927662723581</v>
      </c>
      <c r="T5" s="6">
        <v>17.400417878761409</v>
      </c>
      <c r="U5" s="6">
        <v>54.572213023296968</v>
      </c>
      <c r="V5" s="6">
        <v>0</v>
      </c>
      <c r="W5" s="6"/>
      <c r="X5" s="6">
        <v>6.5709566927362806</v>
      </c>
      <c r="Y5" s="6">
        <v>47.820351707420237</v>
      </c>
      <c r="Z5" s="6">
        <v>8.8036552661207162E-3</v>
      </c>
      <c r="AA5" s="6">
        <v>0</v>
      </c>
      <c r="AB5" s="6">
        <v>0</v>
      </c>
      <c r="AC5" s="6">
        <v>0.1919229237538205</v>
      </c>
      <c r="AD5" s="6">
        <v>1.931461768400778</v>
      </c>
      <c r="AH5" s="4" t="s">
        <v>3</v>
      </c>
      <c r="AI5" s="6">
        <f t="shared" ref="AI5:BJ5" si="2">AVERAGE(C5,C39,C73)</f>
        <v>6.6977925690743498E-2</v>
      </c>
      <c r="AJ5" s="6">
        <f t="shared" si="2"/>
        <v>17.858060380253622</v>
      </c>
      <c r="AK5" s="6">
        <f t="shared" si="2"/>
        <v>0</v>
      </c>
      <c r="AL5" s="6">
        <f t="shared" si="2"/>
        <v>36.334952716166818</v>
      </c>
      <c r="AM5" s="6">
        <f t="shared" si="2"/>
        <v>20.901516863184305</v>
      </c>
      <c r="AN5" s="6">
        <f t="shared" si="2"/>
        <v>3.5711874802946575E-2</v>
      </c>
      <c r="AO5" s="6"/>
      <c r="AP5" s="6">
        <f t="shared" si="2"/>
        <v>3.8644316774935379</v>
      </c>
      <c r="AQ5" s="6">
        <f t="shared" si="2"/>
        <v>23.484208041542217</v>
      </c>
      <c r="AR5" s="6">
        <f t="shared" si="2"/>
        <v>24.854342470122877</v>
      </c>
      <c r="AS5" s="6">
        <f t="shared" si="2"/>
        <v>13.260267576217482</v>
      </c>
      <c r="AT5" s="6">
        <f t="shared" si="2"/>
        <v>20.452431819806502</v>
      </c>
      <c r="AU5" s="6">
        <f t="shared" si="2"/>
        <v>0</v>
      </c>
      <c r="AV5" s="6">
        <f t="shared" si="2"/>
        <v>13.425723798478593</v>
      </c>
      <c r="AW5" s="6">
        <f t="shared" si="2"/>
        <v>27.904479770340316</v>
      </c>
      <c r="AX5" s="6">
        <f t="shared" si="2"/>
        <v>0.54836493899988781</v>
      </c>
      <c r="AY5" s="6">
        <f t="shared" si="2"/>
        <v>17.248491272171592</v>
      </c>
      <c r="AZ5" s="6">
        <f t="shared" si="2"/>
        <v>17.429269522314645</v>
      </c>
      <c r="BA5" s="6">
        <f t="shared" si="2"/>
        <v>57.223367598573532</v>
      </c>
      <c r="BB5" s="6">
        <f t="shared" si="2"/>
        <v>0</v>
      </c>
      <c r="BC5" s="6"/>
      <c r="BD5" s="6">
        <f t="shared" si="2"/>
        <v>7.1960525083335893</v>
      </c>
      <c r="BE5" s="6">
        <f t="shared" si="2"/>
        <v>45.550276080735422</v>
      </c>
      <c r="BF5" s="6">
        <f t="shared" si="2"/>
        <v>2.4729650087857921E-2</v>
      </c>
      <c r="BG5" s="6">
        <f t="shared" si="2"/>
        <v>0</v>
      </c>
      <c r="BH5" s="6">
        <f t="shared" si="2"/>
        <v>0</v>
      </c>
      <c r="BI5" s="6">
        <f t="shared" si="2"/>
        <v>0.56742608381302806</v>
      </c>
      <c r="BJ5" s="6">
        <f t="shared" si="2"/>
        <v>1.6967230352591063</v>
      </c>
    </row>
    <row r="6" spans="2:62" x14ac:dyDescent="0.25">
      <c r="B6" s="4" t="s">
        <v>4</v>
      </c>
      <c r="C6" s="6">
        <v>0</v>
      </c>
      <c r="D6" s="6">
        <v>13.437012273394719</v>
      </c>
      <c r="E6" s="6">
        <v>0</v>
      </c>
      <c r="F6" s="6">
        <v>50.615277455305318</v>
      </c>
      <c r="G6" s="6">
        <v>8.1071185731471314</v>
      </c>
      <c r="H6" s="6">
        <v>0</v>
      </c>
      <c r="I6" s="6"/>
      <c r="J6" s="6">
        <v>1.5302235769243759</v>
      </c>
      <c r="K6" s="6">
        <v>2.2021914925865489</v>
      </c>
      <c r="L6" s="6">
        <v>13.499532149688759</v>
      </c>
      <c r="M6" s="6">
        <v>13.365850604950561</v>
      </c>
      <c r="N6" s="6">
        <v>0</v>
      </c>
      <c r="O6" s="6">
        <v>0</v>
      </c>
      <c r="P6" s="6">
        <v>1.608185990028226</v>
      </c>
      <c r="Q6" s="6">
        <v>8.0291289803731196</v>
      </c>
      <c r="R6" s="6">
        <v>2.5793471088720472</v>
      </c>
      <c r="S6" s="6">
        <v>5.8189157874444994</v>
      </c>
      <c r="T6" s="6">
        <v>4.346745315659704</v>
      </c>
      <c r="U6" s="6">
        <v>5.6926308487047033</v>
      </c>
      <c r="V6" s="6">
        <v>0</v>
      </c>
      <c r="W6" s="6"/>
      <c r="X6" s="6">
        <v>10.76415888541151</v>
      </c>
      <c r="Y6" s="6">
        <v>8.4290672294056606</v>
      </c>
      <c r="Z6" s="6">
        <v>2.1359688186653542E-2</v>
      </c>
      <c r="AA6" s="6">
        <v>0</v>
      </c>
      <c r="AB6" s="6">
        <v>0</v>
      </c>
      <c r="AC6" s="6">
        <v>0</v>
      </c>
      <c r="AD6" s="6">
        <v>7.9406550678395016</v>
      </c>
      <c r="AH6" s="4" t="s">
        <v>4</v>
      </c>
      <c r="AI6" s="6">
        <f t="shared" ref="AI6:BJ6" si="3">AVERAGE(C6,C40,C74)</f>
        <v>0</v>
      </c>
      <c r="AJ6" s="6">
        <f t="shared" si="3"/>
        <v>14.784293389383578</v>
      </c>
      <c r="AK6" s="6">
        <f t="shared" si="3"/>
        <v>0</v>
      </c>
      <c r="AL6" s="6">
        <f t="shared" si="3"/>
        <v>31.009025980641102</v>
      </c>
      <c r="AM6" s="6">
        <f t="shared" si="3"/>
        <v>3.5815185539345773</v>
      </c>
      <c r="AN6" s="6">
        <f t="shared" si="3"/>
        <v>6.7440318410646495E-3</v>
      </c>
      <c r="AO6" s="6"/>
      <c r="AP6" s="6">
        <f t="shared" si="3"/>
        <v>3.6441881520581823</v>
      </c>
      <c r="AQ6" s="6">
        <f t="shared" si="3"/>
        <v>2.4946682465474268</v>
      </c>
      <c r="AR6" s="6">
        <f t="shared" si="3"/>
        <v>10.267039932988807</v>
      </c>
      <c r="AS6" s="6">
        <f t="shared" si="3"/>
        <v>14.423743360050613</v>
      </c>
      <c r="AT6" s="6">
        <f t="shared" si="3"/>
        <v>2.6815096287871421</v>
      </c>
      <c r="AU6" s="6">
        <f t="shared" si="3"/>
        <v>0</v>
      </c>
      <c r="AV6" s="6">
        <f t="shared" si="3"/>
        <v>1.4269150355154678</v>
      </c>
      <c r="AW6" s="6">
        <f t="shared" si="3"/>
        <v>8.1034192080335945</v>
      </c>
      <c r="AX6" s="6">
        <f t="shared" si="3"/>
        <v>2.4656556896249433</v>
      </c>
      <c r="AY6" s="6">
        <f t="shared" si="3"/>
        <v>5.2786841548851422</v>
      </c>
      <c r="AZ6" s="6">
        <f t="shared" si="3"/>
        <v>6.1960158477120757</v>
      </c>
      <c r="BA6" s="6">
        <f t="shared" si="3"/>
        <v>5.1901080035872402</v>
      </c>
      <c r="BB6" s="6">
        <f t="shared" si="3"/>
        <v>0</v>
      </c>
      <c r="BC6" s="6"/>
      <c r="BD6" s="6">
        <f t="shared" si="3"/>
        <v>14.524861610286303</v>
      </c>
      <c r="BE6" s="6">
        <f t="shared" si="3"/>
        <v>10.886304411307185</v>
      </c>
      <c r="BF6" s="6">
        <f t="shared" si="3"/>
        <v>1.681710608935973E-2</v>
      </c>
      <c r="BG6" s="6">
        <f t="shared" si="3"/>
        <v>0.10883336789990616</v>
      </c>
      <c r="BH6" s="6">
        <f t="shared" si="3"/>
        <v>0</v>
      </c>
      <c r="BI6" s="6">
        <f t="shared" si="3"/>
        <v>1.8099610582386634</v>
      </c>
      <c r="BJ6" s="6">
        <f t="shared" si="3"/>
        <v>6.9361081223218006</v>
      </c>
    </row>
    <row r="7" spans="2:62" x14ac:dyDescent="0.25">
      <c r="B7" s="4" t="s">
        <v>5</v>
      </c>
      <c r="C7" s="6">
        <v>0.83364359067903171</v>
      </c>
      <c r="D7" s="6">
        <v>11.035896678148919</v>
      </c>
      <c r="E7" s="6">
        <v>0</v>
      </c>
      <c r="F7" s="6">
        <v>0</v>
      </c>
      <c r="G7" s="6">
        <v>11.323814007008741</v>
      </c>
      <c r="H7" s="6">
        <v>6.4005939075175867E-3</v>
      </c>
      <c r="I7" s="6"/>
      <c r="J7" s="6">
        <v>1.055835809409823</v>
      </c>
      <c r="K7" s="6">
        <v>2.6034004689687151</v>
      </c>
      <c r="L7" s="6">
        <v>10.387775586370671</v>
      </c>
      <c r="M7" s="6">
        <v>12.66757322239321</v>
      </c>
      <c r="N7" s="6">
        <v>0</v>
      </c>
      <c r="O7" s="6">
        <v>0</v>
      </c>
      <c r="P7" s="6">
        <v>3.765197357605766</v>
      </c>
      <c r="Q7" s="6">
        <v>6.335857225106313</v>
      </c>
      <c r="R7" s="6">
        <v>2.7377280716975232</v>
      </c>
      <c r="S7" s="6">
        <v>5.4726847137193957</v>
      </c>
      <c r="T7" s="6">
        <v>2.0826754990023311</v>
      </c>
      <c r="U7" s="6">
        <v>2.129386351301195</v>
      </c>
      <c r="V7" s="6">
        <v>0</v>
      </c>
      <c r="W7" s="6"/>
      <c r="X7" s="6">
        <v>16.788874679485119</v>
      </c>
      <c r="Y7" s="6">
        <v>2.7623972801319541</v>
      </c>
      <c r="Z7" s="6">
        <v>3.0091182344035561E-2</v>
      </c>
      <c r="AA7" s="6">
        <v>0</v>
      </c>
      <c r="AB7" s="6">
        <v>0</v>
      </c>
      <c r="AC7" s="6">
        <v>1.4474187166433961</v>
      </c>
      <c r="AD7" s="6">
        <v>10.486974550079831</v>
      </c>
      <c r="AH7" s="4" t="s">
        <v>5</v>
      </c>
      <c r="AI7" s="6">
        <f t="shared" ref="AI7:BJ7" si="4">AVERAGE(C7,C41,C75)</f>
        <v>1.2300802854482724</v>
      </c>
      <c r="AJ7" s="6">
        <f t="shared" si="4"/>
        <v>12.072374262102011</v>
      </c>
      <c r="AK7" s="6">
        <f t="shared" si="4"/>
        <v>0</v>
      </c>
      <c r="AL7" s="6">
        <f t="shared" si="4"/>
        <v>3.6565867222801534</v>
      </c>
      <c r="AM7" s="6">
        <f t="shared" si="4"/>
        <v>8.0543465989576255</v>
      </c>
      <c r="AN7" s="6">
        <f t="shared" si="4"/>
        <v>5.1330331188934328E-3</v>
      </c>
      <c r="AO7" s="6"/>
      <c r="AP7" s="6">
        <f t="shared" si="4"/>
        <v>2.1191687749504435</v>
      </c>
      <c r="AQ7" s="6">
        <f t="shared" si="4"/>
        <v>5.2743676770373522</v>
      </c>
      <c r="AR7" s="6">
        <f t="shared" si="4"/>
        <v>6.4706696556923253</v>
      </c>
      <c r="AS7" s="6">
        <f t="shared" si="4"/>
        <v>11.748275755466734</v>
      </c>
      <c r="AT7" s="6">
        <f t="shared" si="4"/>
        <v>2.4405137653366369</v>
      </c>
      <c r="AU7" s="6">
        <f t="shared" si="4"/>
        <v>0</v>
      </c>
      <c r="AV7" s="6">
        <f t="shared" si="4"/>
        <v>3.0389228160090043</v>
      </c>
      <c r="AW7" s="6">
        <f t="shared" si="4"/>
        <v>7.2463239213588624</v>
      </c>
      <c r="AX7" s="6">
        <f t="shared" si="4"/>
        <v>2.3808567620231869</v>
      </c>
      <c r="AY7" s="6">
        <f t="shared" si="4"/>
        <v>4.7725272218123154</v>
      </c>
      <c r="AZ7" s="6">
        <f t="shared" si="4"/>
        <v>4.1368226289071517</v>
      </c>
      <c r="BA7" s="6">
        <f t="shared" si="4"/>
        <v>2.0113728420244228</v>
      </c>
      <c r="BB7" s="6">
        <f t="shared" si="4"/>
        <v>0</v>
      </c>
      <c r="BC7" s="6"/>
      <c r="BD7" s="6">
        <f t="shared" si="4"/>
        <v>18.974857361198989</v>
      </c>
      <c r="BE7" s="6">
        <f t="shared" si="4"/>
        <v>4.050645085427667</v>
      </c>
      <c r="BF7" s="6">
        <f t="shared" si="4"/>
        <v>1.2067392182724972E-2</v>
      </c>
      <c r="BG7" s="6">
        <f t="shared" si="4"/>
        <v>0</v>
      </c>
      <c r="BH7" s="6">
        <f t="shared" si="4"/>
        <v>0</v>
      </c>
      <c r="BI7" s="6">
        <f t="shared" si="4"/>
        <v>3.1048796598715591</v>
      </c>
      <c r="BJ7" s="6">
        <f t="shared" si="4"/>
        <v>8.494837279414357</v>
      </c>
    </row>
    <row r="8" spans="2:62" x14ac:dyDescent="0.25">
      <c r="B8" s="4" t="s">
        <v>6</v>
      </c>
      <c r="C8" s="6">
        <v>0.28308009674133627</v>
      </c>
      <c r="D8" s="6">
        <v>29.736893141120952</v>
      </c>
      <c r="E8" s="6">
        <v>0</v>
      </c>
      <c r="F8" s="6">
        <v>0</v>
      </c>
      <c r="G8" s="6">
        <v>36.377425597573087</v>
      </c>
      <c r="H8" s="6">
        <v>0.17237242998463201</v>
      </c>
      <c r="I8" s="6"/>
      <c r="J8" s="6">
        <v>11.55512616591869</v>
      </c>
      <c r="K8" s="6">
        <v>0</v>
      </c>
      <c r="L8" s="6">
        <v>5.4176088532931734</v>
      </c>
      <c r="M8" s="6">
        <v>27.93109530229373</v>
      </c>
      <c r="N8" s="6">
        <v>0</v>
      </c>
      <c r="O8" s="6">
        <v>52.340997004166617</v>
      </c>
      <c r="P8" s="6">
        <v>4.1310809426386426</v>
      </c>
      <c r="Q8" s="6">
        <v>3.9350681636482121</v>
      </c>
      <c r="R8" s="6">
        <v>42.762859962878672</v>
      </c>
      <c r="S8" s="6">
        <v>3.2501045952904981</v>
      </c>
      <c r="T8" s="6">
        <v>1.1488306784819311</v>
      </c>
      <c r="U8" s="6">
        <v>1.3996167575386751</v>
      </c>
      <c r="V8" s="6">
        <v>3.083810414887882</v>
      </c>
      <c r="W8" s="6"/>
      <c r="X8" s="6">
        <v>48.278055896509841</v>
      </c>
      <c r="Y8" s="6">
        <v>2.9626919469693158</v>
      </c>
      <c r="Z8" s="6">
        <v>1.3118889568694641</v>
      </c>
      <c r="AA8" s="6">
        <v>0.37438089146648151</v>
      </c>
      <c r="AB8" s="6">
        <v>0</v>
      </c>
      <c r="AC8" s="6">
        <v>4.3182657844609613</v>
      </c>
      <c r="AD8" s="6">
        <v>17.745795254191471</v>
      </c>
      <c r="AH8" s="4" t="s">
        <v>6</v>
      </c>
      <c r="AI8" s="6">
        <f t="shared" ref="AI8:BJ8" si="5">AVERAGE(C8,C42,C76)</f>
        <v>5.2071772268138146</v>
      </c>
      <c r="AJ8" s="6">
        <f t="shared" si="5"/>
        <v>24.329575451265971</v>
      </c>
      <c r="AK8" s="6">
        <f t="shared" si="5"/>
        <v>0</v>
      </c>
      <c r="AL8" s="6">
        <f t="shared" si="5"/>
        <v>2.1133124782759816</v>
      </c>
      <c r="AM8" s="6">
        <f t="shared" si="5"/>
        <v>37.208971181068236</v>
      </c>
      <c r="AN8" s="6">
        <f t="shared" si="5"/>
        <v>0.13476843434523811</v>
      </c>
      <c r="AO8" s="6"/>
      <c r="AP8" s="6">
        <f t="shared" si="5"/>
        <v>11.819948310081452</v>
      </c>
      <c r="AQ8" s="6">
        <f t="shared" si="5"/>
        <v>1.3804111036818154</v>
      </c>
      <c r="AR8" s="6">
        <f t="shared" si="5"/>
        <v>4.2627409059930512</v>
      </c>
      <c r="AS8" s="6">
        <f t="shared" si="5"/>
        <v>25.271283293136182</v>
      </c>
      <c r="AT8" s="6">
        <f t="shared" si="5"/>
        <v>6.8839748312218466E-2</v>
      </c>
      <c r="AU8" s="6">
        <f t="shared" si="5"/>
        <v>26.00629483301871</v>
      </c>
      <c r="AV8" s="6">
        <f t="shared" si="5"/>
        <v>3.3890529423783193</v>
      </c>
      <c r="AW8" s="6">
        <f t="shared" si="5"/>
        <v>4.5728914542034405</v>
      </c>
      <c r="AX8" s="6">
        <f t="shared" si="5"/>
        <v>34.904946811966369</v>
      </c>
      <c r="AY8" s="6">
        <f t="shared" si="5"/>
        <v>2.3073502622607802</v>
      </c>
      <c r="AZ8" s="6">
        <f t="shared" si="5"/>
        <v>2.5519214142778384</v>
      </c>
      <c r="BA8" s="6">
        <f t="shared" si="5"/>
        <v>1.4156396635372259</v>
      </c>
      <c r="BB8" s="6">
        <f t="shared" si="5"/>
        <v>2.2396243846588937</v>
      </c>
      <c r="BC8" s="6"/>
      <c r="BD8" s="6">
        <f t="shared" si="5"/>
        <v>42.382544626696742</v>
      </c>
      <c r="BE8" s="6">
        <f t="shared" si="5"/>
        <v>4.0184073206922486</v>
      </c>
      <c r="BF8" s="6">
        <f t="shared" si="5"/>
        <v>0.93756445243105402</v>
      </c>
      <c r="BG8" s="6">
        <f t="shared" si="5"/>
        <v>0.12479363048882718</v>
      </c>
      <c r="BH8" s="6">
        <f t="shared" si="5"/>
        <v>0</v>
      </c>
      <c r="BI8" s="6">
        <f t="shared" si="5"/>
        <v>6.8566434569700405</v>
      </c>
      <c r="BJ8" s="6">
        <f t="shared" si="5"/>
        <v>15.417704474298288</v>
      </c>
    </row>
    <row r="9" spans="2:62" x14ac:dyDescent="0.25">
      <c r="B9" s="4" t="s">
        <v>7</v>
      </c>
      <c r="C9" s="6">
        <v>0</v>
      </c>
      <c r="D9" s="6">
        <v>0.64645419872002063</v>
      </c>
      <c r="E9" s="6">
        <v>0</v>
      </c>
      <c r="F9" s="6">
        <v>0</v>
      </c>
      <c r="G9" s="6">
        <v>6.590302840106701</v>
      </c>
      <c r="H9" s="6">
        <v>4.7106681233545266E-3</v>
      </c>
      <c r="I9" s="6"/>
      <c r="J9" s="6">
        <v>0.494692302310896</v>
      </c>
      <c r="K9" s="6">
        <v>0.33077451163951821</v>
      </c>
      <c r="L9" s="6">
        <v>2.9668463312027842</v>
      </c>
      <c r="M9" s="6">
        <v>5.3315531915260683</v>
      </c>
      <c r="N9" s="6">
        <v>0</v>
      </c>
      <c r="O9" s="6">
        <v>0</v>
      </c>
      <c r="P9" s="6">
        <v>0</v>
      </c>
      <c r="Q9" s="6">
        <v>1.3991353470749199</v>
      </c>
      <c r="R9" s="6">
        <v>2.8056056271941561</v>
      </c>
      <c r="S9" s="6">
        <v>0.2814523567055689</v>
      </c>
      <c r="T9" s="6">
        <v>0.21028304231862249</v>
      </c>
      <c r="U9" s="6">
        <v>0.20716040081000581</v>
      </c>
      <c r="V9" s="6">
        <v>0</v>
      </c>
      <c r="W9" s="6"/>
      <c r="X9" s="6">
        <v>1.21297611320682</v>
      </c>
      <c r="Y9" s="6">
        <v>2.2199325574474309</v>
      </c>
      <c r="Z9" s="6">
        <v>3.499813773826678E-2</v>
      </c>
      <c r="AA9" s="6">
        <v>0</v>
      </c>
      <c r="AB9" s="6">
        <v>0</v>
      </c>
      <c r="AC9" s="6">
        <v>6.9412124090965061E-2</v>
      </c>
      <c r="AD9" s="6">
        <v>2.558387347085068</v>
      </c>
      <c r="AH9" s="4" t="s">
        <v>7</v>
      </c>
      <c r="AI9" s="6">
        <f t="shared" ref="AI9:BJ9" si="6">AVERAGE(C9,C43,C77)</f>
        <v>0.19297575708371906</v>
      </c>
      <c r="AJ9" s="6">
        <f t="shared" si="6"/>
        <v>1.6585590285076623</v>
      </c>
      <c r="AK9" s="6">
        <f t="shared" si="6"/>
        <v>0</v>
      </c>
      <c r="AL9" s="6">
        <f t="shared" si="6"/>
        <v>0</v>
      </c>
      <c r="AM9" s="6">
        <f t="shared" si="6"/>
        <v>5.1164991916370646</v>
      </c>
      <c r="AN9" s="6">
        <f t="shared" si="6"/>
        <v>3.4203827066781101E-3</v>
      </c>
      <c r="AO9" s="6"/>
      <c r="AP9" s="6">
        <f t="shared" si="6"/>
        <v>0.94896701043411424</v>
      </c>
      <c r="AQ9" s="6">
        <f t="shared" si="6"/>
        <v>0.11025817054650607</v>
      </c>
      <c r="AR9" s="6">
        <f t="shared" si="6"/>
        <v>2.2072422884317819</v>
      </c>
      <c r="AS9" s="6">
        <f t="shared" si="6"/>
        <v>5.4528104527637034</v>
      </c>
      <c r="AT9" s="6">
        <f t="shared" si="6"/>
        <v>0</v>
      </c>
      <c r="AU9" s="6">
        <f t="shared" si="6"/>
        <v>9.4574439615687691</v>
      </c>
      <c r="AV9" s="6">
        <f t="shared" si="6"/>
        <v>0</v>
      </c>
      <c r="AW9" s="6">
        <f t="shared" si="6"/>
        <v>1.6727264616805873</v>
      </c>
      <c r="AX9" s="6">
        <f t="shared" si="6"/>
        <v>3.1294127264101115</v>
      </c>
      <c r="AY9" s="6">
        <f t="shared" si="6"/>
        <v>0.36567334875719393</v>
      </c>
      <c r="AZ9" s="6">
        <f t="shared" si="6"/>
        <v>0.70065610056976591</v>
      </c>
      <c r="BA9" s="6">
        <f t="shared" si="6"/>
        <v>0.30617804335548721</v>
      </c>
      <c r="BB9" s="6">
        <f t="shared" si="6"/>
        <v>0</v>
      </c>
      <c r="BC9" s="6"/>
      <c r="BD9" s="6">
        <f t="shared" si="6"/>
        <v>0.903918896105803</v>
      </c>
      <c r="BE9" s="6">
        <f t="shared" si="6"/>
        <v>2.4396997539315173</v>
      </c>
      <c r="BF9" s="6">
        <f t="shared" si="6"/>
        <v>3.4114317924696665E-2</v>
      </c>
      <c r="BG9" s="6">
        <f t="shared" si="6"/>
        <v>0</v>
      </c>
      <c r="BH9" s="6">
        <f t="shared" si="6"/>
        <v>0</v>
      </c>
      <c r="BI9" s="6">
        <f t="shared" si="6"/>
        <v>0.18164586217061765</v>
      </c>
      <c r="BJ9" s="6">
        <f t="shared" si="6"/>
        <v>2.6017334858529826</v>
      </c>
    </row>
    <row r="10" spans="2:62" x14ac:dyDescent="0.25">
      <c r="B10" s="4" t="s">
        <v>8</v>
      </c>
      <c r="C10" s="6">
        <v>0</v>
      </c>
      <c r="D10" s="6">
        <v>0</v>
      </c>
      <c r="E10" s="6">
        <v>0</v>
      </c>
      <c r="F10" s="6">
        <v>0</v>
      </c>
      <c r="G10" s="6">
        <v>0</v>
      </c>
      <c r="H10" s="6">
        <v>0</v>
      </c>
      <c r="I10" s="6"/>
      <c r="J10" s="6">
        <v>0</v>
      </c>
      <c r="K10" s="6">
        <v>0</v>
      </c>
      <c r="L10" s="6">
        <v>1.571131990302759</v>
      </c>
      <c r="M10" s="6">
        <v>1.8492028095724471</v>
      </c>
      <c r="N10" s="6">
        <v>0</v>
      </c>
      <c r="O10" s="6">
        <v>0</v>
      </c>
      <c r="P10" s="6">
        <v>0</v>
      </c>
      <c r="Q10" s="6">
        <v>0.53024049801077933</v>
      </c>
      <c r="R10" s="6">
        <v>0.61542316983613743</v>
      </c>
      <c r="S10" s="6">
        <v>0</v>
      </c>
      <c r="T10" s="6">
        <v>0</v>
      </c>
      <c r="U10" s="6">
        <v>0</v>
      </c>
      <c r="V10" s="6">
        <v>0</v>
      </c>
      <c r="W10" s="6"/>
      <c r="X10" s="6">
        <v>0.31087533497419823</v>
      </c>
      <c r="Y10" s="6">
        <v>1.018164556423258</v>
      </c>
      <c r="Z10" s="6">
        <v>3.47816544120507E-3</v>
      </c>
      <c r="AA10" s="6">
        <v>0</v>
      </c>
      <c r="AB10" s="6">
        <v>0</v>
      </c>
      <c r="AC10" s="6">
        <v>0</v>
      </c>
      <c r="AD10" s="6">
        <v>0.23846100933207981</v>
      </c>
      <c r="AH10" s="4" t="s">
        <v>8</v>
      </c>
      <c r="AI10" s="6">
        <f t="shared" ref="AI10:BJ10" si="7">AVERAGE(C10,C44,C78)</f>
        <v>8.9296800801475663E-3</v>
      </c>
      <c r="AJ10" s="6">
        <f t="shared" si="7"/>
        <v>9.5439219637330971E-2</v>
      </c>
      <c r="AK10" s="6">
        <f t="shared" si="7"/>
        <v>0</v>
      </c>
      <c r="AL10" s="6">
        <f t="shared" si="7"/>
        <v>0</v>
      </c>
      <c r="AM10" s="6">
        <f t="shared" si="7"/>
        <v>0</v>
      </c>
      <c r="AN10" s="6">
        <f t="shared" si="7"/>
        <v>5.8588399964953507E-4</v>
      </c>
      <c r="AO10" s="6"/>
      <c r="AP10" s="6">
        <f t="shared" si="7"/>
        <v>0.1077271678819347</v>
      </c>
      <c r="AQ10" s="6">
        <f t="shared" si="7"/>
        <v>0</v>
      </c>
      <c r="AR10" s="6">
        <f t="shared" si="7"/>
        <v>1.0025708709967243</v>
      </c>
      <c r="AS10" s="6">
        <f t="shared" si="7"/>
        <v>2.2525408303074275</v>
      </c>
      <c r="AT10" s="6">
        <f t="shared" si="7"/>
        <v>0</v>
      </c>
      <c r="AU10" s="6">
        <f t="shared" si="7"/>
        <v>0</v>
      </c>
      <c r="AV10" s="6">
        <f t="shared" si="7"/>
        <v>0</v>
      </c>
      <c r="AW10" s="6">
        <f t="shared" si="7"/>
        <v>0.57671026690121163</v>
      </c>
      <c r="AX10" s="6">
        <f t="shared" si="7"/>
        <v>0.59549475544136588</v>
      </c>
      <c r="AY10" s="6">
        <f t="shared" si="7"/>
        <v>2.3748055448907939E-2</v>
      </c>
      <c r="AZ10" s="6">
        <f t="shared" si="7"/>
        <v>7.450884699421996E-2</v>
      </c>
      <c r="BA10" s="6">
        <f t="shared" si="7"/>
        <v>4.5605501574602164E-2</v>
      </c>
      <c r="BB10" s="6">
        <f t="shared" si="7"/>
        <v>0</v>
      </c>
      <c r="BC10" s="6"/>
      <c r="BD10" s="6">
        <f t="shared" si="7"/>
        <v>0.24293989230931401</v>
      </c>
      <c r="BE10" s="6">
        <f t="shared" si="7"/>
        <v>1.1962320482532338</v>
      </c>
      <c r="BF10" s="6">
        <f t="shared" si="7"/>
        <v>1.1593884804016899E-3</v>
      </c>
      <c r="BG10" s="6">
        <f t="shared" si="7"/>
        <v>0</v>
      </c>
      <c r="BH10" s="6">
        <f t="shared" si="7"/>
        <v>0</v>
      </c>
      <c r="BI10" s="6">
        <f t="shared" si="7"/>
        <v>0</v>
      </c>
      <c r="BJ10" s="6">
        <f t="shared" si="7"/>
        <v>0.57698824350989886</v>
      </c>
    </row>
    <row r="11" spans="2:62" x14ac:dyDescent="0.25">
      <c r="B11" s="4" t="s">
        <v>9</v>
      </c>
      <c r="C11" s="6">
        <v>0</v>
      </c>
      <c r="D11" s="6">
        <v>0</v>
      </c>
      <c r="E11" s="6">
        <v>0</v>
      </c>
      <c r="F11" s="6">
        <v>0</v>
      </c>
      <c r="G11" s="6">
        <v>0</v>
      </c>
      <c r="H11" s="6">
        <v>0</v>
      </c>
      <c r="I11" s="6"/>
      <c r="J11" s="6">
        <v>3.2690301022111817E-2</v>
      </c>
      <c r="K11" s="6">
        <v>0</v>
      </c>
      <c r="L11" s="6">
        <v>0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R11" s="6">
        <v>0.16675252800339471</v>
      </c>
      <c r="S11" s="6">
        <v>0</v>
      </c>
      <c r="T11" s="6">
        <v>0</v>
      </c>
      <c r="U11" s="6">
        <v>0</v>
      </c>
      <c r="V11" s="6">
        <v>0</v>
      </c>
      <c r="W11" s="6"/>
      <c r="X11" s="6">
        <v>5.0607612670218308E-2</v>
      </c>
      <c r="Y11" s="6">
        <v>0</v>
      </c>
      <c r="Z11" s="6">
        <v>7.7212386350402999E-3</v>
      </c>
      <c r="AA11" s="6">
        <v>0</v>
      </c>
      <c r="AB11" s="6">
        <v>0</v>
      </c>
      <c r="AC11" s="6">
        <v>0</v>
      </c>
      <c r="AD11" s="6">
        <v>0.1177220215604473</v>
      </c>
      <c r="AH11" s="4" t="s">
        <v>9</v>
      </c>
      <c r="AI11" s="6">
        <f t="shared" ref="AI11:BJ11" si="8">AVERAGE(C11,C45,C79)</f>
        <v>3.5591283499874604E-3</v>
      </c>
      <c r="AJ11" s="6">
        <f t="shared" si="8"/>
        <v>0</v>
      </c>
      <c r="AK11" s="6">
        <f t="shared" si="8"/>
        <v>0</v>
      </c>
      <c r="AL11" s="6">
        <f t="shared" si="8"/>
        <v>0</v>
      </c>
      <c r="AM11" s="6">
        <f t="shared" si="8"/>
        <v>0</v>
      </c>
      <c r="AN11" s="6">
        <f t="shared" si="8"/>
        <v>0</v>
      </c>
      <c r="AO11" s="6"/>
      <c r="AP11" s="6">
        <f t="shared" si="8"/>
        <v>9.8202097745024711E-2</v>
      </c>
      <c r="AQ11" s="6">
        <f t="shared" si="8"/>
        <v>0</v>
      </c>
      <c r="AR11" s="6">
        <f t="shared" si="8"/>
        <v>0</v>
      </c>
      <c r="AS11" s="6">
        <f t="shared" si="8"/>
        <v>0</v>
      </c>
      <c r="AT11" s="6">
        <f t="shared" si="8"/>
        <v>0</v>
      </c>
      <c r="AU11" s="6">
        <f t="shared" si="8"/>
        <v>0.49767311347476434</v>
      </c>
      <c r="AV11" s="6">
        <f t="shared" si="8"/>
        <v>0</v>
      </c>
      <c r="AW11" s="6">
        <f t="shared" si="8"/>
        <v>0</v>
      </c>
      <c r="AX11" s="6">
        <f t="shared" si="8"/>
        <v>0.19755173276730645</v>
      </c>
      <c r="AY11" s="6">
        <f t="shared" si="8"/>
        <v>0</v>
      </c>
      <c r="AZ11" s="6">
        <f t="shared" si="8"/>
        <v>0</v>
      </c>
      <c r="BA11" s="6">
        <f t="shared" si="8"/>
        <v>0</v>
      </c>
      <c r="BB11" s="6">
        <f t="shared" si="8"/>
        <v>0</v>
      </c>
      <c r="BC11" s="6"/>
      <c r="BD11" s="6">
        <f t="shared" si="8"/>
        <v>4.1470613002312133E-2</v>
      </c>
      <c r="BE11" s="6">
        <f t="shared" si="8"/>
        <v>1.1719979212521844E-2</v>
      </c>
      <c r="BF11" s="6">
        <f t="shared" si="8"/>
        <v>3.0168705806143201E-3</v>
      </c>
      <c r="BG11" s="6">
        <f t="shared" si="8"/>
        <v>0</v>
      </c>
      <c r="BH11" s="6">
        <f t="shared" si="8"/>
        <v>0</v>
      </c>
      <c r="BI11" s="6">
        <f t="shared" si="8"/>
        <v>0</v>
      </c>
      <c r="BJ11" s="6">
        <f t="shared" si="8"/>
        <v>0.47597302459424906</v>
      </c>
    </row>
    <row r="12" spans="2:62" x14ac:dyDescent="0.25">
      <c r="B12" s="4" t="s">
        <v>10</v>
      </c>
      <c r="C12" s="6">
        <v>0.92613201898074682</v>
      </c>
      <c r="D12" s="6">
        <v>2.8213108244138052</v>
      </c>
      <c r="E12" s="6">
        <v>0</v>
      </c>
      <c r="F12" s="6">
        <v>0</v>
      </c>
      <c r="G12" s="6">
        <v>1.3468277629583141</v>
      </c>
      <c r="H12" s="6">
        <v>6.9540446018309887E-2</v>
      </c>
      <c r="I12" s="6"/>
      <c r="J12" s="6">
        <v>3.0973644898421031</v>
      </c>
      <c r="K12" s="6">
        <v>0</v>
      </c>
      <c r="L12" s="6">
        <v>6.1269063052259726E-3</v>
      </c>
      <c r="M12" s="6">
        <v>7.5372882176042637</v>
      </c>
      <c r="N12" s="6">
        <v>0</v>
      </c>
      <c r="O12" s="6">
        <v>4.9815773464491908</v>
      </c>
      <c r="P12" s="6">
        <v>0</v>
      </c>
      <c r="Q12" s="6">
        <v>4.5630891433011592E-2</v>
      </c>
      <c r="R12" s="6">
        <v>9.1385815550299974</v>
      </c>
      <c r="S12" s="6">
        <v>0.27586798454871242</v>
      </c>
      <c r="T12" s="6">
        <v>0</v>
      </c>
      <c r="U12" s="6">
        <v>0</v>
      </c>
      <c r="V12" s="6">
        <v>0</v>
      </c>
      <c r="W12" s="6"/>
      <c r="X12" s="6">
        <v>7.4385157670828796</v>
      </c>
      <c r="Y12" s="6">
        <v>7.8281832288935746E-2</v>
      </c>
      <c r="Z12" s="6">
        <v>0.29335655535541427</v>
      </c>
      <c r="AA12" s="6">
        <v>0</v>
      </c>
      <c r="AB12" s="6">
        <v>0</v>
      </c>
      <c r="AC12" s="6">
        <v>8.324017074742784</v>
      </c>
      <c r="AD12" s="6">
        <v>14.12603919401144</v>
      </c>
      <c r="AH12" s="4" t="s">
        <v>10</v>
      </c>
      <c r="AI12" s="6">
        <f t="shared" ref="AI12:BJ12" si="9">AVERAGE(C12,C46,C80)</f>
        <v>1.9147348375351096</v>
      </c>
      <c r="AJ12" s="6">
        <f t="shared" si="9"/>
        <v>1.8618305626035652</v>
      </c>
      <c r="AK12" s="6">
        <f t="shared" si="9"/>
        <v>0</v>
      </c>
      <c r="AL12" s="6">
        <f t="shared" si="9"/>
        <v>0</v>
      </c>
      <c r="AM12" s="6">
        <f t="shared" si="9"/>
        <v>11.610228777762943</v>
      </c>
      <c r="AN12" s="6">
        <f t="shared" si="9"/>
        <v>5.6932456006369973E-2</v>
      </c>
      <c r="AO12" s="6"/>
      <c r="AP12" s="6">
        <f t="shared" si="9"/>
        <v>2.9545003213451544</v>
      </c>
      <c r="AQ12" s="6">
        <f t="shared" si="9"/>
        <v>0</v>
      </c>
      <c r="AR12" s="6">
        <f t="shared" si="9"/>
        <v>4.7932902228695042E-2</v>
      </c>
      <c r="AS12" s="6">
        <f t="shared" si="9"/>
        <v>7.0743938246660347</v>
      </c>
      <c r="AT12" s="6">
        <f t="shared" si="9"/>
        <v>0</v>
      </c>
      <c r="AU12" s="6">
        <f t="shared" si="9"/>
        <v>6.8647676795582457</v>
      </c>
      <c r="AV12" s="6">
        <f t="shared" si="9"/>
        <v>0</v>
      </c>
      <c r="AW12" s="6">
        <f t="shared" si="9"/>
        <v>3.2798988587672419E-2</v>
      </c>
      <c r="AX12" s="6">
        <f t="shared" si="9"/>
        <v>8.1465223108138414</v>
      </c>
      <c r="AY12" s="6">
        <f t="shared" si="9"/>
        <v>0.25216510171778378</v>
      </c>
      <c r="AZ12" s="6">
        <f t="shared" si="9"/>
        <v>6.2965401163426931E-3</v>
      </c>
      <c r="BA12" s="6">
        <f t="shared" si="9"/>
        <v>0</v>
      </c>
      <c r="BB12" s="6">
        <f t="shared" si="9"/>
        <v>2.5713402042440877E-2</v>
      </c>
      <c r="BC12" s="6"/>
      <c r="BD12" s="6">
        <f t="shared" si="9"/>
        <v>7.1087816979962639</v>
      </c>
      <c r="BE12" s="6">
        <f t="shared" si="9"/>
        <v>0.24328088567144288</v>
      </c>
      <c r="BF12" s="6">
        <f t="shared" si="9"/>
        <v>0.16353839203051837</v>
      </c>
      <c r="BG12" s="6">
        <f t="shared" si="9"/>
        <v>0</v>
      </c>
      <c r="BH12" s="6">
        <f t="shared" si="9"/>
        <v>0</v>
      </c>
      <c r="BI12" s="6">
        <f t="shared" si="9"/>
        <v>16.173959463497855</v>
      </c>
      <c r="BJ12" s="6">
        <f t="shared" si="9"/>
        <v>12.822160467341982</v>
      </c>
    </row>
    <row r="13" spans="2:62" x14ac:dyDescent="0.25">
      <c r="B13" s="4" t="s">
        <v>11</v>
      </c>
      <c r="C13" s="6">
        <v>0</v>
      </c>
      <c r="D13" s="6">
        <v>2.9136614242309502</v>
      </c>
      <c r="E13" s="6">
        <v>0</v>
      </c>
      <c r="F13" s="6">
        <v>0</v>
      </c>
      <c r="G13" s="6">
        <v>0</v>
      </c>
      <c r="H13" s="6">
        <v>1.6286659744871479E-2</v>
      </c>
      <c r="I13" s="6"/>
      <c r="J13" s="6">
        <v>2.6322060563258871</v>
      </c>
      <c r="K13" s="6">
        <v>0</v>
      </c>
      <c r="L13" s="6">
        <v>1.7363805006096841E-2</v>
      </c>
      <c r="M13" s="6">
        <v>8.3546835065978584E-2</v>
      </c>
      <c r="N13" s="6">
        <v>0</v>
      </c>
      <c r="O13" s="6">
        <v>14.26751299916209</v>
      </c>
      <c r="P13" s="6">
        <v>0</v>
      </c>
      <c r="Q13" s="6">
        <v>3.5614354289179792E-2</v>
      </c>
      <c r="R13" s="6">
        <v>7.5932358748899897</v>
      </c>
      <c r="S13" s="6">
        <v>0.1250899363135862</v>
      </c>
      <c r="T13" s="6">
        <v>0</v>
      </c>
      <c r="U13" s="6">
        <v>0</v>
      </c>
      <c r="V13" s="6">
        <v>3.234854190310962</v>
      </c>
      <c r="W13" s="6"/>
      <c r="X13" s="6">
        <v>1.0386610028982901</v>
      </c>
      <c r="Y13" s="6">
        <v>0</v>
      </c>
      <c r="Z13" s="6">
        <v>0.57938154206297732</v>
      </c>
      <c r="AA13" s="6">
        <v>3.0382129994840849E-2</v>
      </c>
      <c r="AB13" s="6">
        <v>0</v>
      </c>
      <c r="AC13" s="6">
        <v>6.7652830623221707E-2</v>
      </c>
      <c r="AD13" s="6">
        <v>9.7019599419294327</v>
      </c>
      <c r="AH13" s="4" t="s">
        <v>11</v>
      </c>
      <c r="AI13" s="6">
        <f t="shared" ref="AI13:BJ13" si="10">AVERAGE(C13,C47,C81)</f>
        <v>0.26082814687825484</v>
      </c>
      <c r="AJ13" s="6">
        <f t="shared" si="10"/>
        <v>2.6102124688919823</v>
      </c>
      <c r="AK13" s="6">
        <f t="shared" si="10"/>
        <v>0</v>
      </c>
      <c r="AL13" s="6">
        <f t="shared" si="10"/>
        <v>0</v>
      </c>
      <c r="AM13" s="6">
        <f t="shared" si="10"/>
        <v>0</v>
      </c>
      <c r="AN13" s="6">
        <f t="shared" si="10"/>
        <v>6.6249750877577424E-2</v>
      </c>
      <c r="AO13" s="6"/>
      <c r="AP13" s="6">
        <f t="shared" si="10"/>
        <v>3.0760302050621124</v>
      </c>
      <c r="AQ13" s="6">
        <f t="shared" si="10"/>
        <v>0</v>
      </c>
      <c r="AR13" s="6">
        <f t="shared" si="10"/>
        <v>1.0462250631938027E-2</v>
      </c>
      <c r="AS13" s="6">
        <f t="shared" si="10"/>
        <v>5.7290437108243282E-2</v>
      </c>
      <c r="AT13" s="6">
        <f t="shared" si="10"/>
        <v>0</v>
      </c>
      <c r="AU13" s="6">
        <f t="shared" si="10"/>
        <v>14.327800902773816</v>
      </c>
      <c r="AV13" s="6">
        <f t="shared" si="10"/>
        <v>0</v>
      </c>
      <c r="AW13" s="6">
        <f t="shared" si="10"/>
        <v>3.1298856874139337E-2</v>
      </c>
      <c r="AX13" s="6">
        <f t="shared" si="10"/>
        <v>8.58063277799892</v>
      </c>
      <c r="AY13" s="6">
        <f t="shared" si="10"/>
        <v>7.8323575930628594E-2</v>
      </c>
      <c r="AZ13" s="6">
        <f t="shared" si="10"/>
        <v>0</v>
      </c>
      <c r="BA13" s="6">
        <f t="shared" si="10"/>
        <v>0</v>
      </c>
      <c r="BB13" s="6">
        <f t="shared" si="10"/>
        <v>3.9534379697642734</v>
      </c>
      <c r="BC13" s="6"/>
      <c r="BD13" s="6">
        <f t="shared" si="10"/>
        <v>0.84571688473390638</v>
      </c>
      <c r="BE13" s="6">
        <f t="shared" si="10"/>
        <v>0</v>
      </c>
      <c r="BF13" s="6">
        <f t="shared" si="10"/>
        <v>0.42237333999468102</v>
      </c>
      <c r="BG13" s="6">
        <f t="shared" si="10"/>
        <v>0.1313356943857876</v>
      </c>
      <c r="BH13" s="6">
        <f t="shared" si="10"/>
        <v>0</v>
      </c>
      <c r="BI13" s="6">
        <f t="shared" si="10"/>
        <v>0.22171056770890007</v>
      </c>
      <c r="BJ13" s="6">
        <f t="shared" si="10"/>
        <v>9.7697188643382944</v>
      </c>
    </row>
    <row r="14" spans="2:62" x14ac:dyDescent="0.25">
      <c r="B14" s="4" t="s">
        <v>12</v>
      </c>
      <c r="C14" s="6">
        <v>4.3148269291179453</v>
      </c>
      <c r="D14" s="6">
        <v>0.74065181053350937</v>
      </c>
      <c r="E14" s="6">
        <v>0</v>
      </c>
      <c r="F14" s="6">
        <v>0</v>
      </c>
      <c r="G14" s="6">
        <v>0</v>
      </c>
      <c r="H14" s="6">
        <v>6.8441994258603894E-2</v>
      </c>
      <c r="I14" s="6"/>
      <c r="J14" s="6">
        <v>1.0576816762094901</v>
      </c>
      <c r="K14" s="6">
        <v>0</v>
      </c>
      <c r="L14" s="6">
        <v>0</v>
      </c>
      <c r="M14" s="6">
        <v>2.9984852309815322</v>
      </c>
      <c r="N14" s="6">
        <v>2.6673027713926358</v>
      </c>
      <c r="O14" s="6">
        <v>0</v>
      </c>
      <c r="P14" s="6">
        <v>0</v>
      </c>
      <c r="Q14" s="6">
        <v>2.3173179185928362E-2</v>
      </c>
      <c r="R14" s="6">
        <v>1.6338127608039521</v>
      </c>
      <c r="S14" s="6">
        <v>0</v>
      </c>
      <c r="T14" s="6">
        <v>0</v>
      </c>
      <c r="U14" s="6">
        <v>0</v>
      </c>
      <c r="V14" s="6">
        <v>0</v>
      </c>
      <c r="W14" s="6"/>
      <c r="X14" s="6">
        <v>2.309474387728216</v>
      </c>
      <c r="Y14" s="6">
        <v>1.819343223772707E-2</v>
      </c>
      <c r="Z14" s="6">
        <v>0.2148900089351328</v>
      </c>
      <c r="AA14" s="6">
        <v>1.4028907019475689</v>
      </c>
      <c r="AB14" s="6">
        <v>0</v>
      </c>
      <c r="AC14" s="6">
        <v>2.789279825222192</v>
      </c>
      <c r="AD14" s="6">
        <v>0.89905593093319602</v>
      </c>
      <c r="AH14" s="4" t="s">
        <v>12</v>
      </c>
      <c r="AI14" s="6">
        <f t="shared" ref="AI14:BJ14" si="11">AVERAGE(C14,C48,C82)</f>
        <v>3.6602572697389526</v>
      </c>
      <c r="AJ14" s="6">
        <f t="shared" si="11"/>
        <v>0.65472882461969018</v>
      </c>
      <c r="AK14" s="6">
        <f t="shared" si="11"/>
        <v>0</v>
      </c>
      <c r="AL14" s="6">
        <f t="shared" si="11"/>
        <v>0</v>
      </c>
      <c r="AM14" s="6">
        <f t="shared" si="11"/>
        <v>0.893543428132206</v>
      </c>
      <c r="AN14" s="6">
        <f t="shared" si="11"/>
        <v>7.4341625845976547E-2</v>
      </c>
      <c r="AO14" s="6"/>
      <c r="AP14" s="6">
        <f t="shared" si="11"/>
        <v>0.69529973428609637</v>
      </c>
      <c r="AQ14" s="6">
        <f t="shared" si="11"/>
        <v>0</v>
      </c>
      <c r="AR14" s="6">
        <f t="shared" si="11"/>
        <v>0</v>
      </c>
      <c r="AS14" s="6">
        <f t="shared" si="11"/>
        <v>2.5855099774923054</v>
      </c>
      <c r="AT14" s="6">
        <f t="shared" si="11"/>
        <v>0.88910092379754524</v>
      </c>
      <c r="AU14" s="6">
        <f t="shared" si="11"/>
        <v>0</v>
      </c>
      <c r="AV14" s="6">
        <f t="shared" si="11"/>
        <v>0</v>
      </c>
      <c r="AW14" s="6">
        <f t="shared" si="11"/>
        <v>1.0522269422575269E-2</v>
      </c>
      <c r="AX14" s="6">
        <f t="shared" si="11"/>
        <v>1.5758649774450744</v>
      </c>
      <c r="AY14" s="6">
        <f t="shared" si="11"/>
        <v>0</v>
      </c>
      <c r="AZ14" s="6">
        <f t="shared" si="11"/>
        <v>0</v>
      </c>
      <c r="BA14" s="6">
        <f t="shared" si="11"/>
        <v>0</v>
      </c>
      <c r="BB14" s="6">
        <f t="shared" si="11"/>
        <v>0</v>
      </c>
      <c r="BC14" s="6"/>
      <c r="BD14" s="6">
        <f t="shared" si="11"/>
        <v>1.986717026819842</v>
      </c>
      <c r="BE14" s="6">
        <f t="shared" si="11"/>
        <v>2.5914676015825369</v>
      </c>
      <c r="BF14" s="6">
        <f t="shared" si="11"/>
        <v>0.19822367118977144</v>
      </c>
      <c r="BG14" s="6">
        <f t="shared" si="11"/>
        <v>0.52454276895296847</v>
      </c>
      <c r="BH14" s="6">
        <f t="shared" si="11"/>
        <v>0.31628982992644006</v>
      </c>
      <c r="BI14" s="6">
        <f t="shared" si="11"/>
        <v>4.423037222135263</v>
      </c>
      <c r="BJ14" s="6">
        <f t="shared" si="11"/>
        <v>1.1635316638581541</v>
      </c>
    </row>
    <row r="15" spans="2:62" x14ac:dyDescent="0.25">
      <c r="B15" s="4" t="s">
        <v>13</v>
      </c>
      <c r="C15" s="6">
        <v>5.2248943475673652E-2</v>
      </c>
      <c r="D15" s="6">
        <v>5.4232889742618884</v>
      </c>
      <c r="E15" s="6">
        <v>17.37967914438503</v>
      </c>
      <c r="F15" s="6">
        <v>0</v>
      </c>
      <c r="G15" s="6">
        <v>0</v>
      </c>
      <c r="H15" s="6">
        <v>0.11698511240868779</v>
      </c>
      <c r="I15" s="6"/>
      <c r="J15" s="6">
        <v>8.4153067396842349</v>
      </c>
      <c r="K15" s="6">
        <v>0</v>
      </c>
      <c r="L15" s="6">
        <v>0.12792776982529919</v>
      </c>
      <c r="M15" s="6">
        <v>2.9984852309815329E-2</v>
      </c>
      <c r="N15" s="6">
        <v>0</v>
      </c>
      <c r="O15" s="6">
        <v>16.19586552036823</v>
      </c>
      <c r="P15" s="6">
        <v>0</v>
      </c>
      <c r="Q15" s="6">
        <v>0.1189265045013682</v>
      </c>
      <c r="R15" s="6">
        <v>7.5858598471926886</v>
      </c>
      <c r="S15" s="6">
        <v>7.6260186174032712E-2</v>
      </c>
      <c r="T15" s="6">
        <v>0</v>
      </c>
      <c r="U15" s="6">
        <v>0</v>
      </c>
      <c r="V15" s="6">
        <v>5.9494464874979798</v>
      </c>
      <c r="W15" s="6"/>
      <c r="X15" s="6">
        <v>0.55025737585872292</v>
      </c>
      <c r="Y15" s="6">
        <v>0</v>
      </c>
      <c r="Z15" s="6">
        <v>2.779357264179553</v>
      </c>
      <c r="AA15" s="6">
        <v>0</v>
      </c>
      <c r="AB15" s="6">
        <v>0</v>
      </c>
      <c r="AC15" s="6">
        <v>0</v>
      </c>
      <c r="AD15" s="6">
        <v>6.9486765776018009</v>
      </c>
      <c r="AH15" s="4" t="s">
        <v>13</v>
      </c>
      <c r="AI15" s="6">
        <f t="shared" ref="AI15:BJ15" si="12">AVERAGE(C15,C49,C83)</f>
        <v>0.21074559453276465</v>
      </c>
      <c r="AJ15" s="6">
        <f t="shared" si="12"/>
        <v>4.6512770284092015</v>
      </c>
      <c r="AK15" s="6">
        <f t="shared" si="12"/>
        <v>7.9521571113517453</v>
      </c>
      <c r="AL15" s="6">
        <f t="shared" si="12"/>
        <v>0</v>
      </c>
      <c r="AM15" s="6">
        <f t="shared" si="12"/>
        <v>0</v>
      </c>
      <c r="AN15" s="6">
        <f t="shared" si="12"/>
        <v>0.28603024405786998</v>
      </c>
      <c r="AO15" s="6"/>
      <c r="AP15" s="6">
        <f t="shared" si="12"/>
        <v>5.6086943403353269</v>
      </c>
      <c r="AQ15" s="6">
        <f t="shared" si="12"/>
        <v>0</v>
      </c>
      <c r="AR15" s="6">
        <f t="shared" si="12"/>
        <v>0.12467740067884082</v>
      </c>
      <c r="AS15" s="6">
        <f t="shared" si="12"/>
        <v>2.0169708082724468E-2</v>
      </c>
      <c r="AT15" s="6">
        <f t="shared" si="12"/>
        <v>0</v>
      </c>
      <c r="AU15" s="6">
        <f t="shared" si="12"/>
        <v>22.108225008610379</v>
      </c>
      <c r="AV15" s="6">
        <f t="shared" si="12"/>
        <v>0</v>
      </c>
      <c r="AW15" s="6">
        <f t="shared" si="12"/>
        <v>8.1290018682583412E-2</v>
      </c>
      <c r="AX15" s="6">
        <f t="shared" si="12"/>
        <v>7.9080431763895502</v>
      </c>
      <c r="AY15" s="6">
        <f t="shared" si="12"/>
        <v>3.0296460462349777E-2</v>
      </c>
      <c r="AZ15" s="6">
        <f t="shared" si="12"/>
        <v>0</v>
      </c>
      <c r="BA15" s="6">
        <f t="shared" si="12"/>
        <v>0</v>
      </c>
      <c r="BB15" s="6">
        <f t="shared" si="12"/>
        <v>8.5446036944396919</v>
      </c>
      <c r="BC15" s="6"/>
      <c r="BD15" s="6">
        <f t="shared" si="12"/>
        <v>0.73157936610301444</v>
      </c>
      <c r="BE15" s="6">
        <f t="shared" si="12"/>
        <v>2.6189283493841576E-2</v>
      </c>
      <c r="BF15" s="6">
        <f t="shared" si="12"/>
        <v>2.253219008748224</v>
      </c>
      <c r="BG15" s="6">
        <f t="shared" si="12"/>
        <v>8.3061537524433932E-2</v>
      </c>
      <c r="BH15" s="6">
        <f t="shared" si="12"/>
        <v>0</v>
      </c>
      <c r="BI15" s="6">
        <f t="shared" si="12"/>
        <v>0.74485009711160932</v>
      </c>
      <c r="BJ15" s="6">
        <f t="shared" si="12"/>
        <v>6.0736015834438604</v>
      </c>
    </row>
    <row r="16" spans="2:62" x14ac:dyDescent="0.25">
      <c r="B16" s="4" t="s">
        <v>14</v>
      </c>
      <c r="C16" s="6">
        <v>7.5038138999314823</v>
      </c>
      <c r="D16" s="6">
        <v>0</v>
      </c>
      <c r="E16" s="6">
        <v>0</v>
      </c>
      <c r="F16" s="6">
        <v>0</v>
      </c>
      <c r="G16" s="6">
        <v>0</v>
      </c>
      <c r="H16" s="6">
        <v>3.910065783107277E-2</v>
      </c>
      <c r="I16" s="6"/>
      <c r="J16" s="6">
        <v>0.80461333797507306</v>
      </c>
      <c r="K16" s="6">
        <v>0</v>
      </c>
      <c r="L16" s="6">
        <v>3.8238505285022352E-2</v>
      </c>
      <c r="M16" s="6">
        <v>2.6237074372209608</v>
      </c>
      <c r="N16" s="6">
        <v>0</v>
      </c>
      <c r="O16" s="6">
        <v>0</v>
      </c>
      <c r="P16" s="6">
        <v>0</v>
      </c>
      <c r="Q16" s="6">
        <v>1.2716232393074111E-2</v>
      </c>
      <c r="R16" s="6">
        <v>0.67266657497163118</v>
      </c>
      <c r="S16" s="6">
        <v>0</v>
      </c>
      <c r="T16" s="6">
        <v>0</v>
      </c>
      <c r="U16" s="6">
        <v>0</v>
      </c>
      <c r="V16" s="6">
        <v>0</v>
      </c>
      <c r="W16" s="6"/>
      <c r="X16" s="6">
        <v>0.69517187309217332</v>
      </c>
      <c r="Y16" s="6">
        <v>0</v>
      </c>
      <c r="Z16" s="6">
        <v>9.2084790861447927E-2</v>
      </c>
      <c r="AA16" s="6">
        <v>0</v>
      </c>
      <c r="AB16" s="6">
        <v>0</v>
      </c>
      <c r="AC16" s="6">
        <v>7.0600446860540824</v>
      </c>
      <c r="AD16" s="6">
        <v>0.2465464787780563</v>
      </c>
      <c r="AH16" s="4" t="s">
        <v>14</v>
      </c>
      <c r="AI16" s="6">
        <f t="shared" ref="AI16:BJ16" si="13">AVERAGE(C16,C50,C84)</f>
        <v>11.654593493851863</v>
      </c>
      <c r="AJ16" s="6">
        <f t="shared" si="13"/>
        <v>0</v>
      </c>
      <c r="AK16" s="6">
        <f t="shared" si="13"/>
        <v>0</v>
      </c>
      <c r="AL16" s="6">
        <f t="shared" si="13"/>
        <v>0</v>
      </c>
      <c r="AM16" s="6">
        <f t="shared" si="13"/>
        <v>0</v>
      </c>
      <c r="AN16" s="6">
        <f t="shared" si="13"/>
        <v>2.9597297532103318E-2</v>
      </c>
      <c r="AO16" s="6"/>
      <c r="AP16" s="6">
        <f t="shared" si="13"/>
        <v>1.1308897422968103</v>
      </c>
      <c r="AQ16" s="6">
        <f t="shared" si="13"/>
        <v>0</v>
      </c>
      <c r="AR16" s="6">
        <f t="shared" si="13"/>
        <v>3.1660575194829808E-2</v>
      </c>
      <c r="AS16" s="6">
        <f t="shared" si="13"/>
        <v>2.518994554114983</v>
      </c>
      <c r="AT16" s="6">
        <f t="shared" si="13"/>
        <v>0</v>
      </c>
      <c r="AU16" s="6">
        <f t="shared" si="13"/>
        <v>0</v>
      </c>
      <c r="AV16" s="6">
        <f t="shared" si="13"/>
        <v>0</v>
      </c>
      <c r="AW16" s="6">
        <f t="shared" si="13"/>
        <v>4.2387441310247033E-3</v>
      </c>
      <c r="AX16" s="6">
        <f t="shared" si="13"/>
        <v>0.63670161280578552</v>
      </c>
      <c r="AY16" s="6">
        <f t="shared" si="13"/>
        <v>0</v>
      </c>
      <c r="AZ16" s="6">
        <f t="shared" si="13"/>
        <v>0</v>
      </c>
      <c r="BA16" s="6">
        <f t="shared" si="13"/>
        <v>1.5378164445245113E-2</v>
      </c>
      <c r="BB16" s="6">
        <f t="shared" si="13"/>
        <v>4.4232665581462596E-3</v>
      </c>
      <c r="BC16" s="6"/>
      <c r="BD16" s="6">
        <f t="shared" si="13"/>
        <v>0.62119035269765299</v>
      </c>
      <c r="BE16" s="6">
        <f t="shared" si="13"/>
        <v>1.2429680591131123E-2</v>
      </c>
      <c r="BF16" s="6">
        <f t="shared" si="13"/>
        <v>0.21603072553246494</v>
      </c>
      <c r="BG16" s="6">
        <f t="shared" si="13"/>
        <v>0</v>
      </c>
      <c r="BH16" s="6">
        <f t="shared" si="13"/>
        <v>0</v>
      </c>
      <c r="BI16" s="6">
        <f t="shared" si="13"/>
        <v>9.8020820543746847</v>
      </c>
      <c r="BJ16" s="6">
        <f t="shared" si="13"/>
        <v>0.29870947005994258</v>
      </c>
    </row>
    <row r="17" spans="2:62" x14ac:dyDescent="0.25">
      <c r="B17" s="4" t="s">
        <v>15</v>
      </c>
      <c r="C17" s="6">
        <v>15.303441042112819</v>
      </c>
      <c r="D17" s="6">
        <v>3.2678259745297051</v>
      </c>
      <c r="E17" s="6">
        <v>82.620320855614978</v>
      </c>
      <c r="F17" s="6">
        <v>0</v>
      </c>
      <c r="G17" s="6">
        <v>5.9443485537946543</v>
      </c>
      <c r="H17" s="6">
        <v>2.0732136264546219</v>
      </c>
      <c r="I17" s="6"/>
      <c r="J17" s="6">
        <v>22.342500953851669</v>
      </c>
      <c r="K17" s="6">
        <v>0</v>
      </c>
      <c r="L17" s="6">
        <v>1.894041562008747</v>
      </c>
      <c r="M17" s="6">
        <v>0.51524655804701847</v>
      </c>
      <c r="N17" s="6">
        <v>0</v>
      </c>
      <c r="O17" s="6">
        <v>11.10868791680536</v>
      </c>
      <c r="P17" s="6">
        <v>3.1653184565634922E-3</v>
      </c>
      <c r="Q17" s="6">
        <v>0.43301649065438003</v>
      </c>
      <c r="R17" s="6">
        <v>9.5860462389600833</v>
      </c>
      <c r="S17" s="6">
        <v>0.39570861103485361</v>
      </c>
      <c r="T17" s="6">
        <v>0</v>
      </c>
      <c r="U17" s="6">
        <v>0.2652787376364244</v>
      </c>
      <c r="V17" s="6">
        <v>44.138347706966677</v>
      </c>
      <c r="W17" s="6"/>
      <c r="X17" s="6">
        <v>0.87703796052927541</v>
      </c>
      <c r="Y17" s="6">
        <v>0.64778633499650229</v>
      </c>
      <c r="Z17" s="6">
        <v>39.467024689678013</v>
      </c>
      <c r="AA17" s="6">
        <v>4.2770734039731693</v>
      </c>
      <c r="AB17" s="6">
        <v>4.8403293834103227</v>
      </c>
      <c r="AC17" s="6">
        <v>1.13794300209036</v>
      </c>
      <c r="AD17" s="6">
        <v>18.04175963950874</v>
      </c>
      <c r="AH17" s="4" t="s">
        <v>15</v>
      </c>
      <c r="AI17" s="6">
        <f t="shared" ref="AI17:BJ17" si="14">AVERAGE(C17,C51,C85)</f>
        <v>15.457137941114903</v>
      </c>
      <c r="AJ17" s="6">
        <f t="shared" si="14"/>
        <v>4.8139124559113622</v>
      </c>
      <c r="AK17" s="6">
        <f t="shared" si="14"/>
        <v>46.044391446408554</v>
      </c>
      <c r="AL17" s="6">
        <f t="shared" si="14"/>
        <v>0</v>
      </c>
      <c r="AM17" s="6">
        <f t="shared" si="14"/>
        <v>2.1814753277134589</v>
      </c>
      <c r="AN17" s="6">
        <f t="shared" si="14"/>
        <v>4.223123437153979</v>
      </c>
      <c r="AO17" s="6"/>
      <c r="AP17" s="6">
        <f t="shared" si="14"/>
        <v>20.558679253468441</v>
      </c>
      <c r="AQ17" s="6">
        <f t="shared" si="14"/>
        <v>0</v>
      </c>
      <c r="AR17" s="6">
        <f t="shared" si="14"/>
        <v>9.2950741614877348</v>
      </c>
      <c r="AS17" s="6">
        <f t="shared" si="14"/>
        <v>0.33902513913337246</v>
      </c>
      <c r="AT17" s="6">
        <f t="shared" si="14"/>
        <v>0</v>
      </c>
      <c r="AU17" s="6">
        <f t="shared" si="14"/>
        <v>14.081837744658943</v>
      </c>
      <c r="AV17" s="6">
        <f t="shared" si="14"/>
        <v>1.6436801934207226E-2</v>
      </c>
      <c r="AW17" s="6">
        <f t="shared" si="14"/>
        <v>0.39646592865817193</v>
      </c>
      <c r="AX17" s="6">
        <f t="shared" si="14"/>
        <v>10.386619201927031</v>
      </c>
      <c r="AY17" s="6">
        <f t="shared" si="14"/>
        <v>0.24863919750046093</v>
      </c>
      <c r="AZ17" s="6">
        <f t="shared" si="14"/>
        <v>0</v>
      </c>
      <c r="BA17" s="6">
        <f t="shared" si="14"/>
        <v>0.14055476690053573</v>
      </c>
      <c r="BB17" s="6">
        <f t="shared" si="14"/>
        <v>41.375757462009091</v>
      </c>
      <c r="BC17" s="6"/>
      <c r="BD17" s="6">
        <f t="shared" si="14"/>
        <v>0.83229776407823197</v>
      </c>
      <c r="BE17" s="6">
        <f t="shared" si="14"/>
        <v>0.30310670919062183</v>
      </c>
      <c r="BF17" s="6">
        <f t="shared" si="14"/>
        <v>38.99048172924639</v>
      </c>
      <c r="BG17" s="6">
        <f t="shared" si="14"/>
        <v>3.5860343932895264</v>
      </c>
      <c r="BH17" s="6">
        <f t="shared" si="14"/>
        <v>11.153789447240333</v>
      </c>
      <c r="BI17" s="6">
        <f t="shared" si="14"/>
        <v>1.4883369492900671</v>
      </c>
      <c r="BJ17" s="6">
        <f t="shared" si="14"/>
        <v>21.613384272908757</v>
      </c>
    </row>
    <row r="18" spans="2:62" x14ac:dyDescent="0.25">
      <c r="B18" s="4" t="s">
        <v>16</v>
      </c>
      <c r="C18" s="6">
        <v>12.70819078924743</v>
      </c>
      <c r="D18" s="6">
        <v>0.73880479853716652</v>
      </c>
      <c r="E18" s="6">
        <v>0</v>
      </c>
      <c r="F18" s="6">
        <v>0</v>
      </c>
      <c r="G18" s="6">
        <v>0</v>
      </c>
      <c r="H18" s="6">
        <v>2.6003733003809059E-3</v>
      </c>
      <c r="I18" s="6"/>
      <c r="J18" s="6">
        <v>0.1269956358171255</v>
      </c>
      <c r="K18" s="6">
        <v>0</v>
      </c>
      <c r="L18" s="6">
        <v>0</v>
      </c>
      <c r="M18" s="6">
        <v>0.25392651640997033</v>
      </c>
      <c r="N18" s="6">
        <v>0.72429197206921969</v>
      </c>
      <c r="O18" s="6">
        <v>0</v>
      </c>
      <c r="P18" s="6">
        <v>0</v>
      </c>
      <c r="Q18" s="6">
        <v>0</v>
      </c>
      <c r="R18" s="6">
        <v>0.1147356946411416</v>
      </c>
      <c r="S18" s="6">
        <v>0</v>
      </c>
      <c r="T18" s="6">
        <v>0</v>
      </c>
      <c r="U18" s="6">
        <v>0</v>
      </c>
      <c r="V18" s="6">
        <v>0</v>
      </c>
      <c r="W18" s="6"/>
      <c r="X18" s="6">
        <v>4.0084442416569728E-2</v>
      </c>
      <c r="Y18" s="6">
        <v>4.0643126145748082E-2</v>
      </c>
      <c r="Z18" s="6">
        <v>1.3377947949066551</v>
      </c>
      <c r="AA18" s="6">
        <v>6.3918688786960248E-2</v>
      </c>
      <c r="AB18" s="6">
        <v>0</v>
      </c>
      <c r="AC18" s="6">
        <v>0</v>
      </c>
      <c r="AD18" s="6">
        <v>0</v>
      </c>
      <c r="AH18" s="4" t="s">
        <v>16</v>
      </c>
      <c r="AI18" s="6">
        <f t="shared" ref="AI18:BJ18" si="15">AVERAGE(C18,C52,C86)</f>
        <v>10.222722432747174</v>
      </c>
      <c r="AJ18" s="6">
        <f t="shared" si="15"/>
        <v>0.24626826617905551</v>
      </c>
      <c r="AK18" s="6">
        <f t="shared" si="15"/>
        <v>0</v>
      </c>
      <c r="AL18" s="6">
        <f t="shared" si="15"/>
        <v>0</v>
      </c>
      <c r="AM18" s="6">
        <f t="shared" si="15"/>
        <v>0</v>
      </c>
      <c r="AN18" s="6">
        <f t="shared" si="15"/>
        <v>6.1848970035384776E-3</v>
      </c>
      <c r="AO18" s="6"/>
      <c r="AP18" s="6">
        <f t="shared" si="15"/>
        <v>0.10694572669592776</v>
      </c>
      <c r="AQ18" s="6">
        <f t="shared" si="15"/>
        <v>0</v>
      </c>
      <c r="AR18" s="6">
        <f t="shared" si="15"/>
        <v>0.30066523492745273</v>
      </c>
      <c r="AS18" s="6">
        <f t="shared" si="15"/>
        <v>0.18743819078514545</v>
      </c>
      <c r="AT18" s="6">
        <f t="shared" si="15"/>
        <v>0.24143065735640656</v>
      </c>
      <c r="AU18" s="6">
        <f t="shared" si="15"/>
        <v>0</v>
      </c>
      <c r="AV18" s="6">
        <f t="shared" si="15"/>
        <v>0</v>
      </c>
      <c r="AW18" s="6">
        <f t="shared" si="15"/>
        <v>0</v>
      </c>
      <c r="AX18" s="6">
        <f t="shared" si="15"/>
        <v>0.42786129091938147</v>
      </c>
      <c r="AY18" s="6">
        <f t="shared" si="15"/>
        <v>0</v>
      </c>
      <c r="AZ18" s="6">
        <f t="shared" si="15"/>
        <v>0</v>
      </c>
      <c r="BA18" s="6">
        <f t="shared" si="15"/>
        <v>0</v>
      </c>
      <c r="BB18" s="6">
        <f t="shared" si="15"/>
        <v>0</v>
      </c>
      <c r="BC18" s="6"/>
      <c r="BD18" s="6">
        <f t="shared" si="15"/>
        <v>4.521374903191485E-2</v>
      </c>
      <c r="BE18" s="6">
        <f t="shared" si="15"/>
        <v>1.354770871524936E-2</v>
      </c>
      <c r="BF18" s="6">
        <f t="shared" si="15"/>
        <v>1.23482928262088</v>
      </c>
      <c r="BG18" s="6">
        <f t="shared" si="15"/>
        <v>2.1306229595653415E-2</v>
      </c>
      <c r="BH18" s="6">
        <f t="shared" si="15"/>
        <v>0</v>
      </c>
      <c r="BI18" s="6">
        <f t="shared" si="15"/>
        <v>0.38681061198564243</v>
      </c>
      <c r="BJ18" s="6">
        <f t="shared" si="15"/>
        <v>0</v>
      </c>
    </row>
    <row r="19" spans="2:62" x14ac:dyDescent="0.25">
      <c r="B19" s="4" t="s">
        <v>17</v>
      </c>
      <c r="C19" s="6">
        <v>36.689753993102123</v>
      </c>
      <c r="D19" s="6">
        <v>15.127028250048481</v>
      </c>
      <c r="E19" s="6">
        <v>0</v>
      </c>
      <c r="F19" s="6">
        <v>0</v>
      </c>
      <c r="G19" s="6">
        <v>0</v>
      </c>
      <c r="H19" s="6">
        <v>3.0824035062411181</v>
      </c>
      <c r="I19" s="6"/>
      <c r="J19" s="6">
        <v>9.0105987825770111</v>
      </c>
      <c r="K19" s="6">
        <v>0</v>
      </c>
      <c r="L19" s="6">
        <v>1.0352692056490129</v>
      </c>
      <c r="M19" s="6">
        <v>0.11773778172719809</v>
      </c>
      <c r="N19" s="6">
        <v>0</v>
      </c>
      <c r="O19" s="6">
        <v>1.105359213048519</v>
      </c>
      <c r="P19" s="6">
        <v>0</v>
      </c>
      <c r="Q19" s="6">
        <v>0.22409219487894841</v>
      </c>
      <c r="R19" s="6">
        <v>6.4643235228921929</v>
      </c>
      <c r="S19" s="6">
        <v>0</v>
      </c>
      <c r="T19" s="6">
        <v>0</v>
      </c>
      <c r="U19" s="6">
        <v>5.763253712617205E-2</v>
      </c>
      <c r="V19" s="6">
        <v>41.243342011357662</v>
      </c>
      <c r="W19" s="6"/>
      <c r="X19" s="6">
        <v>0.27528934701720342</v>
      </c>
      <c r="Y19" s="6">
        <v>0.1388375865627649</v>
      </c>
      <c r="Z19" s="6">
        <v>44.582504039831427</v>
      </c>
      <c r="AA19" s="6">
        <v>15.16076587870972</v>
      </c>
      <c r="AB19" s="6">
        <v>21.234183570998191</v>
      </c>
      <c r="AC19" s="6">
        <v>1.1035568115844681</v>
      </c>
      <c r="AD19" s="6">
        <v>2.965677785595072</v>
      </c>
      <c r="AH19" s="4" t="s">
        <v>17</v>
      </c>
      <c r="AI19" s="6">
        <f t="shared" ref="AI19:BJ19" si="16">AVERAGE(C19,C53,C87)</f>
        <v>30.831399800803183</v>
      </c>
      <c r="AJ19" s="6">
        <f t="shared" si="16"/>
        <v>10.796810486437936</v>
      </c>
      <c r="AK19" s="6">
        <f t="shared" si="16"/>
        <v>5.7605257366527072</v>
      </c>
      <c r="AL19" s="6">
        <f t="shared" si="16"/>
        <v>0</v>
      </c>
      <c r="AM19" s="6">
        <f t="shared" si="16"/>
        <v>1.2638727577751967</v>
      </c>
      <c r="AN19" s="6">
        <f t="shared" si="16"/>
        <v>5.7004372296038168</v>
      </c>
      <c r="AO19" s="6"/>
      <c r="AP19" s="6">
        <f t="shared" si="16"/>
        <v>8.6238791640795451</v>
      </c>
      <c r="AQ19" s="6">
        <f t="shared" si="16"/>
        <v>0</v>
      </c>
      <c r="AR19" s="6">
        <f t="shared" si="16"/>
        <v>0.57363976936512762</v>
      </c>
      <c r="AS19" s="6">
        <f t="shared" si="16"/>
        <v>7.9967144983907279E-2</v>
      </c>
      <c r="AT19" s="6">
        <f t="shared" si="16"/>
        <v>0</v>
      </c>
      <c r="AU19" s="6">
        <f t="shared" si="16"/>
        <v>0.92083493100766667</v>
      </c>
      <c r="AV19" s="6">
        <f t="shared" si="16"/>
        <v>0</v>
      </c>
      <c r="AW19" s="6">
        <f t="shared" si="16"/>
        <v>0.21647599611403831</v>
      </c>
      <c r="AX19" s="6">
        <f t="shared" si="16"/>
        <v>7.7461016612831584</v>
      </c>
      <c r="AY19" s="6">
        <f t="shared" si="16"/>
        <v>0</v>
      </c>
      <c r="AZ19" s="6">
        <f t="shared" si="16"/>
        <v>0</v>
      </c>
      <c r="BA19" s="6">
        <f t="shared" si="16"/>
        <v>5.6381878042274965E-2</v>
      </c>
      <c r="BB19" s="6">
        <f t="shared" si="16"/>
        <v>41.49244748843234</v>
      </c>
      <c r="BC19" s="6"/>
      <c r="BD19" s="6">
        <f t="shared" si="16"/>
        <v>0.12005552982250378</v>
      </c>
      <c r="BE19" s="6">
        <f t="shared" si="16"/>
        <v>9.2224852075410535E-2</v>
      </c>
      <c r="BF19" s="6">
        <f t="shared" si="16"/>
        <v>44.287164969814548</v>
      </c>
      <c r="BG19" s="6">
        <f t="shared" si="16"/>
        <v>20.554390110452569</v>
      </c>
      <c r="BH19" s="6">
        <f t="shared" si="16"/>
        <v>17.182016727735959</v>
      </c>
      <c r="BI19" s="6">
        <f t="shared" si="16"/>
        <v>0.76895685617020948</v>
      </c>
      <c r="BJ19" s="6">
        <f t="shared" si="16"/>
        <v>5.1860880392191211</v>
      </c>
    </row>
    <row r="20" spans="2:62" x14ac:dyDescent="0.25">
      <c r="B20" s="4" t="s">
        <v>18</v>
      </c>
      <c r="C20" s="6">
        <v>1.528632522403216</v>
      </c>
      <c r="D20" s="6">
        <v>0</v>
      </c>
      <c r="E20" s="6">
        <v>0</v>
      </c>
      <c r="F20" s="6">
        <v>0</v>
      </c>
      <c r="G20" s="6">
        <v>0</v>
      </c>
      <c r="H20" s="6">
        <v>6.1259809675910888E-2</v>
      </c>
      <c r="I20" s="6"/>
      <c r="J20" s="6">
        <v>0.10761403442061659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1.573175477893626E-2</v>
      </c>
      <c r="S20" s="6">
        <v>0</v>
      </c>
      <c r="T20" s="6">
        <v>0</v>
      </c>
      <c r="U20" s="6">
        <v>0</v>
      </c>
      <c r="V20" s="6">
        <v>0.1474774640589239</v>
      </c>
      <c r="W20" s="6"/>
      <c r="X20" s="6">
        <v>0</v>
      </c>
      <c r="Y20" s="6">
        <v>0</v>
      </c>
      <c r="Z20" s="6">
        <v>0.1128022451803271</v>
      </c>
      <c r="AA20" s="6">
        <v>0.77735917031881718</v>
      </c>
      <c r="AB20" s="6">
        <v>0</v>
      </c>
      <c r="AC20" s="6">
        <v>0</v>
      </c>
      <c r="AD20" s="6">
        <v>0</v>
      </c>
      <c r="AH20" s="4" t="s">
        <v>18</v>
      </c>
      <c r="AI20" s="6">
        <f t="shared" ref="AI20:BJ20" si="17">AVERAGE(C20,C54,C88)</f>
        <v>1.5880109963889957</v>
      </c>
      <c r="AJ20" s="6">
        <f t="shared" si="17"/>
        <v>0</v>
      </c>
      <c r="AK20" s="6">
        <f t="shared" si="17"/>
        <v>0</v>
      </c>
      <c r="AL20" s="6">
        <f t="shared" si="17"/>
        <v>0</v>
      </c>
      <c r="AM20" s="6">
        <f t="shared" si="17"/>
        <v>0.25301050473994363</v>
      </c>
      <c r="AN20" s="6">
        <f t="shared" si="17"/>
        <v>0.15385917215140629</v>
      </c>
      <c r="AO20" s="6"/>
      <c r="AP20" s="6">
        <f t="shared" si="17"/>
        <v>0.10953980067332959</v>
      </c>
      <c r="AQ20" s="6">
        <f t="shared" si="17"/>
        <v>0</v>
      </c>
      <c r="AR20" s="6">
        <f t="shared" si="17"/>
        <v>0</v>
      </c>
      <c r="AS20" s="6">
        <f t="shared" si="17"/>
        <v>1.3921740801634207E-2</v>
      </c>
      <c r="AT20" s="6">
        <f t="shared" si="17"/>
        <v>1.8678657903839502</v>
      </c>
      <c r="AU20" s="6">
        <f t="shared" si="17"/>
        <v>0</v>
      </c>
      <c r="AV20" s="6">
        <f t="shared" si="17"/>
        <v>0</v>
      </c>
      <c r="AW20" s="6">
        <f t="shared" si="17"/>
        <v>0</v>
      </c>
      <c r="AX20" s="6">
        <f t="shared" si="17"/>
        <v>3.0356288602107599E-2</v>
      </c>
      <c r="AY20" s="6">
        <f t="shared" si="17"/>
        <v>0</v>
      </c>
      <c r="AZ20" s="6">
        <f t="shared" si="17"/>
        <v>0</v>
      </c>
      <c r="BA20" s="6">
        <f t="shared" si="17"/>
        <v>0</v>
      </c>
      <c r="BB20" s="6">
        <f t="shared" si="17"/>
        <v>4.9159154686307965E-2</v>
      </c>
      <c r="BC20" s="6"/>
      <c r="BD20" s="6">
        <f t="shared" si="17"/>
        <v>0</v>
      </c>
      <c r="BE20" s="6">
        <f t="shared" si="17"/>
        <v>2.1849712119840622E-3</v>
      </c>
      <c r="BF20" s="6">
        <f t="shared" si="17"/>
        <v>0.15058960341452626</v>
      </c>
      <c r="BG20" s="6">
        <f t="shared" si="17"/>
        <v>0.42524279848847363</v>
      </c>
      <c r="BH20" s="6">
        <f t="shared" si="17"/>
        <v>0</v>
      </c>
      <c r="BI20" s="6">
        <f t="shared" si="17"/>
        <v>0</v>
      </c>
      <c r="BJ20" s="6">
        <f t="shared" si="17"/>
        <v>0</v>
      </c>
    </row>
    <row r="21" spans="2:62" x14ac:dyDescent="0.25">
      <c r="B21" s="4" t="s">
        <v>19</v>
      </c>
      <c r="C21" s="6">
        <v>18.484350482232021</v>
      </c>
      <c r="D21" s="6">
        <v>3.518557853033256</v>
      </c>
      <c r="E21" s="6">
        <v>0</v>
      </c>
      <c r="F21" s="6">
        <v>0</v>
      </c>
      <c r="G21" s="6">
        <v>0</v>
      </c>
      <c r="H21" s="6">
        <v>0.8875701459147407</v>
      </c>
      <c r="I21" s="6"/>
      <c r="J21" s="6">
        <v>1.589678946541667</v>
      </c>
      <c r="K21" s="6">
        <v>0</v>
      </c>
      <c r="L21" s="6">
        <v>0.40361313071272842</v>
      </c>
      <c r="M21" s="6">
        <v>8.1493078058456989E-3</v>
      </c>
      <c r="N21" s="6">
        <v>0</v>
      </c>
      <c r="O21" s="6">
        <v>0</v>
      </c>
      <c r="P21" s="6">
        <v>0</v>
      </c>
      <c r="Q21" s="6">
        <v>1.963559265497189E-2</v>
      </c>
      <c r="R21" s="6">
        <v>0.9996304972137281</v>
      </c>
      <c r="S21" s="6">
        <v>0</v>
      </c>
      <c r="T21" s="6">
        <v>0</v>
      </c>
      <c r="U21" s="6">
        <v>4.0661648919319311E-4</v>
      </c>
      <c r="V21" s="6">
        <v>2.2027217249199151</v>
      </c>
      <c r="W21" s="6"/>
      <c r="X21" s="6">
        <v>7.791965760335199E-3</v>
      </c>
      <c r="Y21" s="6">
        <v>5.5498313936185789E-2</v>
      </c>
      <c r="Z21" s="6">
        <v>5.4890068973175277</v>
      </c>
      <c r="AA21" s="6">
        <v>8.6531792699240597</v>
      </c>
      <c r="AB21" s="6">
        <v>7.6471178951596714</v>
      </c>
      <c r="AC21" s="6">
        <v>0</v>
      </c>
      <c r="AD21" s="6">
        <v>7.7234335006341664E-2</v>
      </c>
      <c r="AH21" s="4" t="s">
        <v>19</v>
      </c>
      <c r="AI21" s="6">
        <f t="shared" ref="AI21:BJ21" si="18">AVERAGE(C21,C55,C89)</f>
        <v>14.329594920738401</v>
      </c>
      <c r="AJ21" s="6">
        <f t="shared" si="18"/>
        <v>2.3676557464448416</v>
      </c>
      <c r="AK21" s="6">
        <f t="shared" si="18"/>
        <v>0</v>
      </c>
      <c r="AL21" s="6">
        <f t="shared" si="18"/>
        <v>0</v>
      </c>
      <c r="AM21" s="6">
        <f t="shared" si="18"/>
        <v>0</v>
      </c>
      <c r="AN21" s="6">
        <f t="shared" si="18"/>
        <v>2.520231918779571</v>
      </c>
      <c r="AO21" s="6"/>
      <c r="AP21" s="6">
        <f t="shared" si="18"/>
        <v>1.1176678633962751</v>
      </c>
      <c r="AQ21" s="6">
        <f t="shared" si="18"/>
        <v>0</v>
      </c>
      <c r="AR21" s="6">
        <f t="shared" si="18"/>
        <v>0.2240811404583867</v>
      </c>
      <c r="AS21" s="6">
        <f t="shared" si="18"/>
        <v>2.7164359352818998E-3</v>
      </c>
      <c r="AT21" s="6">
        <f t="shared" si="18"/>
        <v>0</v>
      </c>
      <c r="AU21" s="6">
        <f t="shared" si="18"/>
        <v>0</v>
      </c>
      <c r="AV21" s="6">
        <f t="shared" si="18"/>
        <v>0</v>
      </c>
      <c r="AW21" s="6">
        <f t="shared" si="18"/>
        <v>0.1401495501899768</v>
      </c>
      <c r="AX21" s="6">
        <f t="shared" si="18"/>
        <v>1.2461087624906504</v>
      </c>
      <c r="AY21" s="6">
        <f t="shared" si="18"/>
        <v>0</v>
      </c>
      <c r="AZ21" s="6">
        <f t="shared" si="18"/>
        <v>0</v>
      </c>
      <c r="BA21" s="6">
        <f t="shared" si="18"/>
        <v>2.3026315146314289E-2</v>
      </c>
      <c r="BB21" s="6">
        <f t="shared" si="18"/>
        <v>2.1366501660724624</v>
      </c>
      <c r="BC21" s="6"/>
      <c r="BD21" s="6">
        <f t="shared" si="18"/>
        <v>2.597321920111733E-3</v>
      </c>
      <c r="BE21" s="6">
        <f t="shared" si="18"/>
        <v>1.8499437978728595E-2</v>
      </c>
      <c r="BF21" s="6">
        <f t="shared" si="18"/>
        <v>7.5731808188653567</v>
      </c>
      <c r="BG21" s="6">
        <f t="shared" si="18"/>
        <v>10.621565631274644</v>
      </c>
      <c r="BH21" s="6">
        <f t="shared" si="18"/>
        <v>6.4626961248872909</v>
      </c>
      <c r="BI21" s="6">
        <f t="shared" si="18"/>
        <v>2.3973358684352419E-2</v>
      </c>
      <c r="BJ21" s="6">
        <f t="shared" si="18"/>
        <v>0.58096654944943282</v>
      </c>
    </row>
    <row r="22" spans="2:62" x14ac:dyDescent="0.25">
      <c r="B22" s="4" t="s">
        <v>20</v>
      </c>
      <c r="C22" s="6">
        <v>0.1239937613825688</v>
      </c>
      <c r="D22" s="6">
        <v>0</v>
      </c>
      <c r="E22" s="6">
        <v>0</v>
      </c>
      <c r="F22" s="6">
        <v>0</v>
      </c>
      <c r="G22" s="6">
        <v>17.521836916156701</v>
      </c>
      <c r="H22" s="6">
        <v>93.157158851988626</v>
      </c>
      <c r="I22" s="6"/>
      <c r="J22" s="6">
        <v>33.225602394015397</v>
      </c>
      <c r="K22" s="6">
        <v>0</v>
      </c>
      <c r="L22" s="6">
        <v>0.45430628910534487</v>
      </c>
      <c r="M22" s="6">
        <v>0</v>
      </c>
      <c r="N22" s="6">
        <v>0</v>
      </c>
      <c r="O22" s="6">
        <v>0</v>
      </c>
      <c r="P22" s="6">
        <v>0</v>
      </c>
      <c r="Q22" s="6">
        <v>4.1338089799940816</v>
      </c>
      <c r="R22" s="6">
        <v>0.1215008243389727</v>
      </c>
      <c r="S22" s="6">
        <v>6.6789090996004052</v>
      </c>
      <c r="T22" s="6">
        <v>0.4333308699537109</v>
      </c>
      <c r="U22" s="6">
        <v>0</v>
      </c>
      <c r="V22" s="6">
        <v>0</v>
      </c>
      <c r="W22" s="6"/>
      <c r="X22" s="6">
        <v>0.627373738022865</v>
      </c>
      <c r="Y22" s="6">
        <v>0</v>
      </c>
      <c r="Z22" s="6">
        <v>4.935819837726696E-2</v>
      </c>
      <c r="AA22" s="6">
        <v>68.89936583529483</v>
      </c>
      <c r="AB22" s="6">
        <v>66.278369150431814</v>
      </c>
      <c r="AC22" s="6">
        <v>73.490486220733757</v>
      </c>
      <c r="AD22" s="6">
        <v>4.1151419120566421</v>
      </c>
      <c r="AH22" s="4" t="s">
        <v>20</v>
      </c>
      <c r="AI22" s="6">
        <f t="shared" ref="AI22:BJ22" si="19">AVERAGE(C22,C56,C90)</f>
        <v>8.7570820197459417E-2</v>
      </c>
      <c r="AJ22" s="6">
        <f t="shared" si="19"/>
        <v>0</v>
      </c>
      <c r="AK22" s="6">
        <f t="shared" si="19"/>
        <v>34.426039312992678</v>
      </c>
      <c r="AL22" s="6">
        <f t="shared" si="19"/>
        <v>0</v>
      </c>
      <c r="AM22" s="6">
        <f t="shared" si="19"/>
        <v>5.8406123053855667</v>
      </c>
      <c r="AN22" s="6">
        <f t="shared" si="19"/>
        <v>85.833729108031875</v>
      </c>
      <c r="AO22" s="6"/>
      <c r="AP22" s="6">
        <f t="shared" si="19"/>
        <v>27.554978827472279</v>
      </c>
      <c r="AQ22" s="6">
        <f t="shared" si="19"/>
        <v>0</v>
      </c>
      <c r="AR22" s="6">
        <f t="shared" si="19"/>
        <v>0.29589349709055579</v>
      </c>
      <c r="AS22" s="6">
        <f t="shared" si="19"/>
        <v>2.0637377285891361E-2</v>
      </c>
      <c r="AT22" s="6">
        <f t="shared" si="19"/>
        <v>0</v>
      </c>
      <c r="AU22" s="6">
        <f t="shared" si="19"/>
        <v>0</v>
      </c>
      <c r="AV22" s="6">
        <f t="shared" si="19"/>
        <v>0</v>
      </c>
      <c r="AW22" s="6">
        <f t="shared" si="19"/>
        <v>3.3174830924061829</v>
      </c>
      <c r="AX22" s="6">
        <f t="shared" si="19"/>
        <v>0.57495140760159547</v>
      </c>
      <c r="AY22" s="6">
        <f t="shared" si="19"/>
        <v>4.8425123541120305</v>
      </c>
      <c r="AZ22" s="6">
        <f t="shared" si="19"/>
        <v>0.19727666107572164</v>
      </c>
      <c r="BA22" s="6">
        <f t="shared" si="19"/>
        <v>0</v>
      </c>
      <c r="BB22" s="6">
        <f t="shared" si="19"/>
        <v>0</v>
      </c>
      <c r="BC22" s="6"/>
      <c r="BD22" s="6">
        <f t="shared" si="19"/>
        <v>0.41620437450200526</v>
      </c>
      <c r="BE22" s="6">
        <f t="shared" si="19"/>
        <v>1.8500044344220055E-2</v>
      </c>
      <c r="BF22" s="6">
        <f t="shared" si="19"/>
        <v>1.8998121609323539E-2</v>
      </c>
      <c r="BG22" s="6">
        <f t="shared" si="19"/>
        <v>63.086665134555709</v>
      </c>
      <c r="BH22" s="6">
        <f t="shared" si="19"/>
        <v>60.071577887139007</v>
      </c>
      <c r="BI22" s="6">
        <f t="shared" si="19"/>
        <v>52.587406150173024</v>
      </c>
      <c r="BJ22" s="6">
        <f t="shared" si="19"/>
        <v>2.6209079430748363</v>
      </c>
    </row>
    <row r="23" spans="2:62" x14ac:dyDescent="0.25">
      <c r="B23" s="4" t="s">
        <v>21</v>
      </c>
      <c r="C23" s="6">
        <v>1.247891930593626</v>
      </c>
      <c r="D23" s="6">
        <v>0</v>
      </c>
      <c r="E23" s="6">
        <v>0</v>
      </c>
      <c r="F23" s="6">
        <v>0</v>
      </c>
      <c r="G23" s="6">
        <v>0</v>
      </c>
      <c r="H23" s="6">
        <v>0.17224568555081979</v>
      </c>
      <c r="I23" s="6"/>
      <c r="J23" s="6">
        <v>1.210150273862028</v>
      </c>
      <c r="K23" s="6">
        <v>0</v>
      </c>
      <c r="L23" s="6">
        <v>2.5992319528892258</v>
      </c>
      <c r="M23" s="6">
        <v>4.011562487651787</v>
      </c>
      <c r="N23" s="6">
        <v>0</v>
      </c>
      <c r="O23" s="6">
        <v>0</v>
      </c>
      <c r="P23" s="6">
        <v>0</v>
      </c>
      <c r="Q23" s="6">
        <v>2.4208221357457651</v>
      </c>
      <c r="R23" s="6">
        <v>3.7873639640456211</v>
      </c>
      <c r="S23" s="6">
        <v>1.529001096547316</v>
      </c>
      <c r="T23" s="6">
        <v>1.0231983177356609</v>
      </c>
      <c r="U23" s="6">
        <v>3.531571212982143</v>
      </c>
      <c r="V23" s="6">
        <v>0</v>
      </c>
      <c r="W23" s="6"/>
      <c r="X23" s="6">
        <v>2.1333116979095039</v>
      </c>
      <c r="Y23" s="6">
        <v>2.4286562915141992</v>
      </c>
      <c r="Z23" s="6">
        <v>3.5840979488334739</v>
      </c>
      <c r="AA23" s="6">
        <v>0.36068402958356138</v>
      </c>
      <c r="AB23" s="6">
        <v>0</v>
      </c>
      <c r="AC23" s="6">
        <v>0</v>
      </c>
      <c r="AD23" s="6">
        <v>1.8584511860900961</v>
      </c>
      <c r="AH23" s="4" t="s">
        <v>21</v>
      </c>
      <c r="AI23" s="6">
        <f t="shared" ref="AI23:BJ23" si="20">AVERAGE(C23,C57,C91)</f>
        <v>3.0064973930074874</v>
      </c>
      <c r="AJ23" s="6">
        <f t="shared" si="20"/>
        <v>6.6734098490976598E-2</v>
      </c>
      <c r="AK23" s="6">
        <f t="shared" si="20"/>
        <v>5.816886392594327</v>
      </c>
      <c r="AL23" s="6">
        <f t="shared" si="20"/>
        <v>0</v>
      </c>
      <c r="AM23" s="6">
        <f t="shared" si="20"/>
        <v>0</v>
      </c>
      <c r="AN23" s="6">
        <f t="shared" si="20"/>
        <v>0.85588300760020453</v>
      </c>
      <c r="AO23" s="6"/>
      <c r="AP23" s="6">
        <f t="shared" si="20"/>
        <v>3.4932098994062923</v>
      </c>
      <c r="AQ23" s="6">
        <f t="shared" si="20"/>
        <v>0.29482218536944904</v>
      </c>
      <c r="AR23" s="6">
        <f t="shared" si="20"/>
        <v>2.1799047716111617</v>
      </c>
      <c r="AS23" s="6">
        <f t="shared" si="20"/>
        <v>9.9464054570644631</v>
      </c>
      <c r="AT23" s="6">
        <f t="shared" si="20"/>
        <v>0</v>
      </c>
      <c r="AU23" s="6">
        <f t="shared" si="20"/>
        <v>5.7351218253287071</v>
      </c>
      <c r="AV23" s="6">
        <f t="shared" si="20"/>
        <v>0.30291168965475718</v>
      </c>
      <c r="AW23" s="6">
        <f t="shared" si="20"/>
        <v>2.6426943862764527</v>
      </c>
      <c r="AX23" s="6">
        <f t="shared" si="20"/>
        <v>8.4339318099930036</v>
      </c>
      <c r="AY23" s="6">
        <f t="shared" si="20"/>
        <v>2.3012641001794703</v>
      </c>
      <c r="AZ23" s="6">
        <f t="shared" si="20"/>
        <v>1.0994811831336195</v>
      </c>
      <c r="BA23" s="6">
        <f t="shared" si="20"/>
        <v>3.4675746872253819</v>
      </c>
      <c r="BB23" s="6">
        <f t="shared" si="20"/>
        <v>0.17818301133635084</v>
      </c>
      <c r="BC23" s="6"/>
      <c r="BD23" s="6">
        <f t="shared" si="20"/>
        <v>2.9793981055488992</v>
      </c>
      <c r="BE23" s="6">
        <f t="shared" si="20"/>
        <v>3.2932042833365496</v>
      </c>
      <c r="BF23" s="6">
        <f t="shared" si="20"/>
        <v>3.4619011591565978</v>
      </c>
      <c r="BG23" s="6">
        <f t="shared" si="20"/>
        <v>0.73222870309150079</v>
      </c>
      <c r="BH23" s="6">
        <f t="shared" si="20"/>
        <v>4.813629983070963</v>
      </c>
      <c r="BI23" s="6">
        <f t="shared" si="20"/>
        <v>0.85832054780448319</v>
      </c>
      <c r="BJ23" s="6">
        <f t="shared" si="20"/>
        <v>3.6708634810549445</v>
      </c>
    </row>
    <row r="24" spans="2:62" x14ac:dyDescent="0.25">
      <c r="AH24" s="3"/>
    </row>
    <row r="25" spans="2:62" x14ac:dyDescent="0.25">
      <c r="B25" s="3" t="s">
        <v>33</v>
      </c>
      <c r="C25" s="7">
        <v>88</v>
      </c>
      <c r="D25" s="7">
        <v>133</v>
      </c>
      <c r="E25" s="7">
        <v>142</v>
      </c>
      <c r="F25" s="7">
        <v>156</v>
      </c>
      <c r="G25" s="7">
        <v>160</v>
      </c>
      <c r="H25" s="1" t="s">
        <v>27</v>
      </c>
      <c r="I25" s="7" t="s">
        <v>28</v>
      </c>
      <c r="J25" s="7">
        <v>197</v>
      </c>
      <c r="K25" s="7">
        <v>234</v>
      </c>
      <c r="L25" s="7">
        <v>262</v>
      </c>
      <c r="M25" s="7">
        <v>276</v>
      </c>
      <c r="N25" s="7">
        <v>295</v>
      </c>
      <c r="O25" s="7">
        <v>301</v>
      </c>
      <c r="P25" s="7">
        <v>332</v>
      </c>
      <c r="Q25" s="7">
        <v>339</v>
      </c>
      <c r="R25" s="7">
        <v>355</v>
      </c>
      <c r="S25" s="7">
        <v>363</v>
      </c>
      <c r="T25" s="7">
        <v>386</v>
      </c>
      <c r="U25" s="7">
        <v>392</v>
      </c>
      <c r="V25" s="7">
        <v>398</v>
      </c>
      <c r="W25" s="7">
        <v>406</v>
      </c>
      <c r="X25" s="7">
        <v>411</v>
      </c>
      <c r="Y25" s="7">
        <v>448</v>
      </c>
      <c r="Z25" s="7">
        <v>462</v>
      </c>
      <c r="AA25" s="7">
        <v>611</v>
      </c>
      <c r="AB25" s="7">
        <v>618</v>
      </c>
      <c r="AC25" s="7">
        <v>625</v>
      </c>
      <c r="AD25" s="7">
        <v>637</v>
      </c>
      <c r="AH25" s="3" t="s">
        <v>36</v>
      </c>
      <c r="AI25" s="7">
        <v>88</v>
      </c>
      <c r="AJ25" s="7">
        <v>133</v>
      </c>
      <c r="AK25" s="7">
        <v>142</v>
      </c>
      <c r="AL25" s="7">
        <v>156</v>
      </c>
      <c r="AM25" s="7">
        <v>160</v>
      </c>
      <c r="AN25" s="1" t="s">
        <v>27</v>
      </c>
      <c r="AO25" s="7" t="s">
        <v>28</v>
      </c>
      <c r="AP25" s="7">
        <v>197</v>
      </c>
      <c r="AQ25" s="7">
        <v>234</v>
      </c>
      <c r="AR25" s="7">
        <v>262</v>
      </c>
      <c r="AS25" s="7">
        <v>276</v>
      </c>
      <c r="AT25" s="7">
        <v>295</v>
      </c>
      <c r="AU25" s="7">
        <v>301</v>
      </c>
      <c r="AV25" s="7">
        <v>332</v>
      </c>
      <c r="AW25" s="7">
        <v>339</v>
      </c>
      <c r="AX25" s="7">
        <v>355</v>
      </c>
      <c r="AY25" s="7">
        <v>363</v>
      </c>
      <c r="AZ25" s="7">
        <v>386</v>
      </c>
      <c r="BA25" s="7">
        <v>392</v>
      </c>
      <c r="BB25" s="7">
        <v>398</v>
      </c>
      <c r="BC25" s="7">
        <v>406</v>
      </c>
      <c r="BD25" s="7">
        <v>411</v>
      </c>
      <c r="BE25" s="7">
        <v>448</v>
      </c>
      <c r="BF25" s="7">
        <v>462</v>
      </c>
      <c r="BG25" s="7">
        <v>611</v>
      </c>
      <c r="BH25" s="7">
        <v>618</v>
      </c>
      <c r="BI25" s="7">
        <v>625</v>
      </c>
      <c r="BJ25" s="7">
        <v>637</v>
      </c>
    </row>
    <row r="26" spans="2:62" x14ac:dyDescent="0.25">
      <c r="B26" s="4" t="s">
        <v>22</v>
      </c>
      <c r="C26" s="6">
        <v>1.1167236874203681</v>
      </c>
      <c r="D26" s="6">
        <v>65.448870090411248</v>
      </c>
      <c r="E26" s="6">
        <v>0</v>
      </c>
      <c r="F26" s="6">
        <v>100</v>
      </c>
      <c r="G26" s="6">
        <v>75.186986767090332</v>
      </c>
      <c r="H26" s="6">
        <v>0.25319313061223031</v>
      </c>
      <c r="J26" s="6">
        <v>16.37968667887769</v>
      </c>
      <c r="K26" s="6">
        <v>100</v>
      </c>
      <c r="L26" s="6">
        <v>93.423880873213278</v>
      </c>
      <c r="M26" s="6">
        <v>81.820364775175648</v>
      </c>
      <c r="N26" s="6">
        <v>96.608405256538163</v>
      </c>
      <c r="O26" s="6">
        <v>52.340997004166617</v>
      </c>
      <c r="P26" s="6">
        <v>99.996834681543433</v>
      </c>
      <c r="Q26" s="6">
        <v>92.532563444269286</v>
      </c>
      <c r="R26" s="6">
        <v>52.286510890241068</v>
      </c>
      <c r="S26" s="6">
        <v>90.919163085781094</v>
      </c>
      <c r="T26" s="6">
        <v>98.543470812310616</v>
      </c>
      <c r="U26" s="6">
        <v>96.145110895766067</v>
      </c>
      <c r="V26" s="6">
        <v>3.083810414887882</v>
      </c>
      <c r="W26" s="6"/>
      <c r="X26" s="6">
        <v>84.007030441683966</v>
      </c>
      <c r="Y26" s="6">
        <v>96.592103082317934</v>
      </c>
      <c r="Z26" s="6">
        <v>1.4183410244807859</v>
      </c>
      <c r="AA26" s="6">
        <v>0.37438089146648151</v>
      </c>
      <c r="AB26" s="6">
        <v>0</v>
      </c>
      <c r="AC26" s="6">
        <v>6.0270195489491432</v>
      </c>
      <c r="AD26" s="6">
        <v>41.01945701848917</v>
      </c>
      <c r="AH26" s="4" t="s">
        <v>22</v>
      </c>
      <c r="AI26" s="6">
        <f t="shared" ref="AI26:BJ26" si="21">AVERAGE(C26,C60,C94)</f>
        <v>6.7759063524654577</v>
      </c>
      <c r="AJ26" s="6">
        <f t="shared" si="21"/>
        <v>71.930570062011398</v>
      </c>
      <c r="AK26" s="6">
        <f t="shared" si="21"/>
        <v>0</v>
      </c>
      <c r="AL26" s="6">
        <f t="shared" si="21"/>
        <v>100</v>
      </c>
      <c r="AM26" s="6">
        <f t="shared" si="21"/>
        <v>77.957256898490684</v>
      </c>
      <c r="AN26" s="6">
        <f t="shared" si="21"/>
        <v>0.19339985535571602</v>
      </c>
      <c r="AO26" s="6"/>
      <c r="AP26" s="6">
        <f t="shared" si="21"/>
        <v>24.969685121482403</v>
      </c>
      <c r="AQ26" s="6">
        <f t="shared" si="21"/>
        <v>99.705177814630545</v>
      </c>
      <c r="AR26" s="6">
        <f t="shared" si="21"/>
        <v>86.916008296325273</v>
      </c>
      <c r="AS26" s="6">
        <f t="shared" si="21"/>
        <v>77.153530012546014</v>
      </c>
      <c r="AT26" s="6">
        <f t="shared" si="21"/>
        <v>97.001602628462095</v>
      </c>
      <c r="AU26" s="6">
        <f t="shared" si="21"/>
        <v>35.961411908062246</v>
      </c>
      <c r="AV26" s="6">
        <f t="shared" si="21"/>
        <v>99.680651508411032</v>
      </c>
      <c r="AW26" s="6">
        <f t="shared" si="21"/>
        <v>93.126582168657194</v>
      </c>
      <c r="AX26" s="6">
        <f t="shared" si="21"/>
        <v>44.306304721729909</v>
      </c>
      <c r="AY26" s="6">
        <f t="shared" si="21"/>
        <v>92.246799210097279</v>
      </c>
      <c r="AZ26" s="6">
        <f t="shared" si="21"/>
        <v>98.696945615674323</v>
      </c>
      <c r="BA26" s="6">
        <f t="shared" si="21"/>
        <v>96.297084188240248</v>
      </c>
      <c r="BB26" s="6">
        <f t="shared" si="21"/>
        <v>2.2396243846588937</v>
      </c>
      <c r="BC26" s="6"/>
      <c r="BD26" s="6">
        <f t="shared" si="21"/>
        <v>84.310247826745652</v>
      </c>
      <c r="BE26" s="6">
        <f t="shared" si="21"/>
        <v>93.385364541808272</v>
      </c>
      <c r="BF26" s="6">
        <f t="shared" si="21"/>
        <v>1.0294691777767093</v>
      </c>
      <c r="BG26" s="6">
        <f t="shared" si="21"/>
        <v>0.23362699838873335</v>
      </c>
      <c r="BH26" s="6">
        <f t="shared" si="21"/>
        <v>0</v>
      </c>
      <c r="BI26" s="6">
        <f t="shared" si="21"/>
        <v>12.52055612106391</v>
      </c>
      <c r="BJ26" s="6">
        <f t="shared" si="21"/>
        <v>36.200067665250678</v>
      </c>
    </row>
    <row r="27" spans="2:62" x14ac:dyDescent="0.25">
      <c r="B27" s="4" t="s">
        <v>23</v>
      </c>
      <c r="C27" s="6">
        <v>0.92613201898074682</v>
      </c>
      <c r="D27" s="6">
        <v>5.7349722486447554</v>
      </c>
      <c r="E27" s="6">
        <v>0</v>
      </c>
      <c r="F27" s="6">
        <v>0</v>
      </c>
      <c r="G27" s="6">
        <v>1.3468277629583141</v>
      </c>
      <c r="H27" s="6">
        <v>8.5827105763181366E-2</v>
      </c>
      <c r="J27" s="6">
        <v>5.7295705461679898</v>
      </c>
      <c r="K27" s="6">
        <v>0</v>
      </c>
      <c r="L27" s="6">
        <v>2.3490711311322809E-2</v>
      </c>
      <c r="M27" s="6">
        <v>7.620835052670242</v>
      </c>
      <c r="N27" s="6">
        <v>0</v>
      </c>
      <c r="O27" s="6">
        <v>19.249090345611279</v>
      </c>
      <c r="P27" s="6">
        <v>0</v>
      </c>
      <c r="Q27" s="6">
        <v>8.1245245722191384E-2</v>
      </c>
      <c r="R27" s="6">
        <v>16.731817429919989</v>
      </c>
      <c r="S27" s="6">
        <v>0.40095792086229859</v>
      </c>
      <c r="T27" s="6">
        <v>0</v>
      </c>
      <c r="U27" s="6">
        <v>0</v>
      </c>
      <c r="V27" s="6">
        <v>3.234854190310962</v>
      </c>
      <c r="W27" s="6"/>
      <c r="X27" s="6">
        <v>8.4771767699811704</v>
      </c>
      <c r="Y27" s="6">
        <v>7.8281832288935746E-2</v>
      </c>
      <c r="Z27" s="6">
        <v>0.87273809741839159</v>
      </c>
      <c r="AA27" s="6">
        <v>3.0382129994840849E-2</v>
      </c>
      <c r="AB27" s="6">
        <v>0</v>
      </c>
      <c r="AC27" s="6">
        <v>8.3916699053660064</v>
      </c>
      <c r="AD27" s="6">
        <v>23.827999135940871</v>
      </c>
      <c r="AH27" s="4" t="s">
        <v>23</v>
      </c>
      <c r="AI27" s="6">
        <f t="shared" ref="AI27:BJ27" si="22">AVERAGE(C27,C61,C95)</f>
        <v>2.1755629844133644</v>
      </c>
      <c r="AJ27" s="6">
        <f t="shared" si="22"/>
        <v>4.4720430314955477</v>
      </c>
      <c r="AK27" s="6">
        <f t="shared" si="22"/>
        <v>0</v>
      </c>
      <c r="AL27" s="6">
        <f t="shared" si="22"/>
        <v>0</v>
      </c>
      <c r="AM27" s="6">
        <f t="shared" si="22"/>
        <v>11.610228777762943</v>
      </c>
      <c r="AN27" s="6">
        <f t="shared" si="22"/>
        <v>0.12318220688394739</v>
      </c>
      <c r="AO27" s="6"/>
      <c r="AP27" s="6">
        <f t="shared" si="22"/>
        <v>6.0305305264072677</v>
      </c>
      <c r="AQ27" s="6">
        <f t="shared" si="22"/>
        <v>0</v>
      </c>
      <c r="AR27" s="6">
        <f t="shared" si="22"/>
        <v>5.8395152860633071E-2</v>
      </c>
      <c r="AS27" s="6">
        <f t="shared" si="22"/>
        <v>7.1316842617742777</v>
      </c>
      <c r="AT27" s="6">
        <f t="shared" si="22"/>
        <v>0</v>
      </c>
      <c r="AU27" s="6">
        <f t="shared" si="22"/>
        <v>21.192568582332061</v>
      </c>
      <c r="AV27" s="6">
        <f t="shared" si="22"/>
        <v>0</v>
      </c>
      <c r="AW27" s="6">
        <f t="shared" si="22"/>
        <v>6.4097845461811756E-2</v>
      </c>
      <c r="AX27" s="6">
        <f t="shared" si="22"/>
        <v>16.727155088812761</v>
      </c>
      <c r="AY27" s="6">
        <f t="shared" si="22"/>
        <v>0.33048867764841239</v>
      </c>
      <c r="AZ27" s="6">
        <f t="shared" si="22"/>
        <v>6.2965401163426931E-3</v>
      </c>
      <c r="BA27" s="6">
        <f t="shared" si="22"/>
        <v>0</v>
      </c>
      <c r="BB27" s="6">
        <f t="shared" si="22"/>
        <v>3.9791513718067146</v>
      </c>
      <c r="BC27" s="6"/>
      <c r="BD27" s="6">
        <f t="shared" si="22"/>
        <v>7.9544985827301709</v>
      </c>
      <c r="BE27" s="6">
        <f t="shared" si="22"/>
        <v>0.24328088567144288</v>
      </c>
      <c r="BF27" s="6">
        <f t="shared" si="22"/>
        <v>0.58591173202519931</v>
      </c>
      <c r="BG27" s="6">
        <f t="shared" si="22"/>
        <v>0.1313356943857876</v>
      </c>
      <c r="BH27" s="6">
        <f t="shared" si="22"/>
        <v>0</v>
      </c>
      <c r="BI27" s="6">
        <f t="shared" si="22"/>
        <v>16.395670031206759</v>
      </c>
      <c r="BJ27" s="6">
        <f t="shared" si="22"/>
        <v>22.591879331680275</v>
      </c>
    </row>
    <row r="28" spans="2:62" x14ac:dyDescent="0.25">
      <c r="B28" s="10" t="s">
        <v>71</v>
      </c>
      <c r="C28" s="6">
        <f t="shared" ref="C28:H28" si="23">SUM(C26:C27)</f>
        <v>2.0428557064011148</v>
      </c>
      <c r="D28" s="6">
        <f t="shared" si="23"/>
        <v>71.183842339056</v>
      </c>
      <c r="E28" s="6">
        <f t="shared" si="23"/>
        <v>0</v>
      </c>
      <c r="F28" s="6">
        <f t="shared" si="23"/>
        <v>100</v>
      </c>
      <c r="G28" s="6">
        <f t="shared" si="23"/>
        <v>76.533814530048645</v>
      </c>
      <c r="H28" s="6">
        <f t="shared" si="23"/>
        <v>0.33902023637541168</v>
      </c>
      <c r="J28" s="6">
        <f t="shared" ref="J28:V28" si="24">SUM(J26:J27)</f>
        <v>22.109257225045681</v>
      </c>
      <c r="K28" s="6">
        <f t="shared" si="24"/>
        <v>100</v>
      </c>
      <c r="L28" s="6">
        <f t="shared" si="24"/>
        <v>93.447371584524603</v>
      </c>
      <c r="M28" s="6">
        <f t="shared" si="24"/>
        <v>89.441199827845892</v>
      </c>
      <c r="N28" s="6">
        <f t="shared" si="24"/>
        <v>96.608405256538163</v>
      </c>
      <c r="O28" s="6">
        <f t="shared" si="24"/>
        <v>71.590087349777889</v>
      </c>
      <c r="P28" s="6">
        <f t="shared" si="24"/>
        <v>99.996834681543433</v>
      </c>
      <c r="Q28" s="6">
        <f t="shared" si="24"/>
        <v>92.613808689991473</v>
      </c>
      <c r="R28" s="6">
        <f t="shared" si="24"/>
        <v>69.018328320161061</v>
      </c>
      <c r="S28" s="6">
        <f t="shared" si="24"/>
        <v>91.32012100664339</v>
      </c>
      <c r="T28" s="6">
        <f t="shared" si="24"/>
        <v>98.543470812310616</v>
      </c>
      <c r="U28" s="6">
        <f t="shared" si="24"/>
        <v>96.145110895766067</v>
      </c>
      <c r="V28" s="6">
        <f t="shared" si="24"/>
        <v>6.318664605198844</v>
      </c>
      <c r="X28" s="6">
        <f t="shared" ref="X28:AD28" si="25">SUM(X26:X27)</f>
        <v>92.484207211665137</v>
      </c>
      <c r="Y28" s="6">
        <f t="shared" si="25"/>
        <v>96.670384914606871</v>
      </c>
      <c r="Z28" s="6">
        <f t="shared" si="25"/>
        <v>2.2910791218991777</v>
      </c>
      <c r="AA28" s="6">
        <f t="shared" si="25"/>
        <v>0.40476302146132237</v>
      </c>
      <c r="AB28" s="6">
        <f t="shared" si="25"/>
        <v>0</v>
      </c>
      <c r="AC28" s="6">
        <f t="shared" si="25"/>
        <v>14.41868945431515</v>
      </c>
      <c r="AD28" s="6">
        <f t="shared" si="25"/>
        <v>64.847456154430034</v>
      </c>
      <c r="AH28" s="10" t="s">
        <v>71</v>
      </c>
      <c r="AI28" s="6">
        <f t="shared" ref="AI28" si="26">AVERAGE(C28,C62,C96)</f>
        <v>8.951469336878823</v>
      </c>
      <c r="AJ28" s="6">
        <f t="shared" ref="AJ28" si="27">AVERAGE(D28,D62,D96)</f>
        <v>76.402613093506943</v>
      </c>
      <c r="AK28" s="6">
        <f t="shared" ref="AK28" si="28">AVERAGE(E28,E62,E96)</f>
        <v>0</v>
      </c>
      <c r="AL28" s="6">
        <f t="shared" ref="AL28" si="29">AVERAGE(F28,F62,F96)</f>
        <v>100</v>
      </c>
      <c r="AM28" s="6">
        <f t="shared" ref="AM28" si="30">AVERAGE(G28,G62,G96)</f>
        <v>89.567485676253625</v>
      </c>
      <c r="AN28" s="6">
        <f t="shared" ref="AN28" si="31">AVERAGE(H28,H62,H96)</f>
        <v>0.3165820622396634</v>
      </c>
      <c r="AO28" s="6"/>
      <c r="AP28" s="6">
        <f t="shared" ref="AP28" si="32">AVERAGE(J28,J62,J96)</f>
        <v>31.000215647889675</v>
      </c>
      <c r="AQ28" s="6">
        <f t="shared" ref="AQ28" si="33">AVERAGE(K28,K62,K96)</f>
        <v>99.705177814630545</v>
      </c>
      <c r="AR28" s="6">
        <f t="shared" ref="AR28" si="34">AVERAGE(L28,L62,L96)</f>
        <v>86.9744034491859</v>
      </c>
      <c r="AS28" s="6">
        <f t="shared" ref="AS28" si="35">AVERAGE(M28,M62,M96)</f>
        <v>84.285214274320296</v>
      </c>
      <c r="AT28" s="6">
        <f t="shared" ref="AT28" si="36">AVERAGE(N28,N62,N96)</f>
        <v>97.001602628462095</v>
      </c>
      <c r="AU28" s="6">
        <f t="shared" ref="AU28" si="37">AVERAGE(O28,O62,O96)</f>
        <v>57.153980490394304</v>
      </c>
      <c r="AV28" s="6">
        <f t="shared" ref="AV28" si="38">AVERAGE(P28,P62,P96)</f>
        <v>99.680651508411032</v>
      </c>
      <c r="AW28" s="6">
        <f t="shared" ref="AW28" si="39">AVERAGE(Q28,Q62,Q96)</f>
        <v>93.190680014118996</v>
      </c>
      <c r="AX28" s="6">
        <f t="shared" ref="AX28" si="40">AVERAGE(R28,R62,R96)</f>
        <v>61.033459810542666</v>
      </c>
      <c r="AY28" s="6">
        <f t="shared" ref="AY28" si="41">AVERAGE(S28,S62,S96)</f>
        <v>92.577287887745698</v>
      </c>
      <c r="AZ28" s="6">
        <f t="shared" ref="AZ28" si="42">AVERAGE(T28,T62,T96)</f>
        <v>98.703242155790647</v>
      </c>
      <c r="BA28" s="6">
        <f t="shared" ref="BA28" si="43">AVERAGE(U28,U62,U96)</f>
        <v>96.297084188240248</v>
      </c>
      <c r="BB28" s="6">
        <f t="shared" ref="BB28" si="44">AVERAGE(V28,V62,V96)</f>
        <v>6.2187757564656074</v>
      </c>
      <c r="BC28" s="6"/>
      <c r="BD28" s="6">
        <f t="shared" ref="BD28" si="45">AVERAGE(X28,X62,X96)</f>
        <v>92.264746409475833</v>
      </c>
      <c r="BE28" s="6">
        <f t="shared" ref="BE28" si="46">AVERAGE(Y28,Y62,Y96)</f>
        <v>93.628645427479725</v>
      </c>
      <c r="BF28" s="6">
        <f t="shared" ref="BF28" si="47">AVERAGE(Z28,Z62,Z96)</f>
        <v>1.6153809098019087</v>
      </c>
      <c r="BG28" s="6">
        <f t="shared" ref="BG28" si="48">AVERAGE(AA28,AA62,AA96)</f>
        <v>0.36496269277452092</v>
      </c>
      <c r="BH28" s="6">
        <f t="shared" ref="BH28" si="49">AVERAGE(AB28,AB62,AB96)</f>
        <v>0</v>
      </c>
      <c r="BI28" s="6">
        <f t="shared" ref="BI28" si="50">AVERAGE(AC28,AC62,AC96)</f>
        <v>28.916226152270667</v>
      </c>
      <c r="BJ28" s="6">
        <f t="shared" ref="BJ28" si="51">AVERAGE(AD28,AD62,AD96)</f>
        <v>58.791946996930953</v>
      </c>
    </row>
    <row r="29" spans="2:62" x14ac:dyDescent="0.25">
      <c r="B29" s="4" t="s">
        <v>24</v>
      </c>
      <c r="C29" s="6">
        <v>96.585258601622712</v>
      </c>
      <c r="D29" s="6">
        <v>28.816157660944011</v>
      </c>
      <c r="E29" s="6">
        <v>100</v>
      </c>
      <c r="F29" s="6">
        <v>0</v>
      </c>
      <c r="G29" s="6">
        <v>5.9443485537946543</v>
      </c>
      <c r="H29" s="6">
        <v>6.3315752260851372</v>
      </c>
      <c r="J29" s="6">
        <v>43.454990107076888</v>
      </c>
      <c r="K29" s="6">
        <v>0</v>
      </c>
      <c r="L29" s="6">
        <v>3.49909017348081</v>
      </c>
      <c r="M29" s="6">
        <v>6.547237684502341</v>
      </c>
      <c r="N29" s="6">
        <v>3.3915947434618561</v>
      </c>
      <c r="O29" s="6">
        <v>28.409912650222111</v>
      </c>
      <c r="P29" s="6">
        <v>3.1653184565634922E-3</v>
      </c>
      <c r="Q29" s="6">
        <v>0.831560194268671</v>
      </c>
      <c r="R29" s="6">
        <v>27.072806891454359</v>
      </c>
      <c r="S29" s="6">
        <v>0.47196879720888629</v>
      </c>
      <c r="T29" s="6">
        <v>0</v>
      </c>
      <c r="U29" s="6">
        <v>0.32331789125178972</v>
      </c>
      <c r="V29" s="6">
        <v>93.681335394801152</v>
      </c>
      <c r="W29" s="6"/>
      <c r="X29" s="6">
        <v>4.7551073524024963</v>
      </c>
      <c r="Y29" s="6">
        <v>0.90095879387892808</v>
      </c>
      <c r="Z29" s="6">
        <v>94.07546473089009</v>
      </c>
      <c r="AA29" s="6">
        <v>30.3351871136603</v>
      </c>
      <c r="AB29" s="6">
        <v>33.721630849568193</v>
      </c>
      <c r="AC29" s="6">
        <v>12.0908243249511</v>
      </c>
      <c r="AD29" s="6">
        <v>29.178950747423212</v>
      </c>
      <c r="AH29" s="4" t="s">
        <v>24</v>
      </c>
      <c r="AI29" s="6">
        <f t="shared" ref="AI29:AN33" si="52">AVERAGE(C29,C63,C97)</f>
        <v>87.95446244991625</v>
      </c>
      <c r="AJ29" s="6">
        <f t="shared" si="52"/>
        <v>23.530652808002088</v>
      </c>
      <c r="AK29" s="6">
        <f t="shared" si="52"/>
        <v>59.757074294413002</v>
      </c>
      <c r="AL29" s="6">
        <f t="shared" si="52"/>
        <v>0</v>
      </c>
      <c r="AM29" s="6">
        <f t="shared" si="52"/>
        <v>4.5919020183608046</v>
      </c>
      <c r="AN29" s="6">
        <f t="shared" si="52"/>
        <v>12.993805822128261</v>
      </c>
      <c r="AO29" s="6"/>
      <c r="AP29" s="6">
        <f t="shared" ref="AP29:BB33" si="53">AVERAGE(J29,J63,J97)</f>
        <v>37.951595625231754</v>
      </c>
      <c r="AQ29" s="6">
        <f t="shared" si="53"/>
        <v>0</v>
      </c>
      <c r="AR29" s="6">
        <f t="shared" si="53"/>
        <v>10.549798282112372</v>
      </c>
      <c r="AS29" s="6">
        <f t="shared" si="53"/>
        <v>5.7477428913293549</v>
      </c>
      <c r="AT29" s="6">
        <f t="shared" si="53"/>
        <v>2.998397371537902</v>
      </c>
      <c r="AU29" s="6">
        <f t="shared" si="53"/>
        <v>37.110897684276999</v>
      </c>
      <c r="AV29" s="6">
        <f t="shared" si="53"/>
        <v>1.6436801934207226E-2</v>
      </c>
      <c r="AW29" s="6">
        <f t="shared" si="53"/>
        <v>0.84914250719837037</v>
      </c>
      <c r="AX29" s="6">
        <f t="shared" si="53"/>
        <v>29.957656971862736</v>
      </c>
      <c r="AY29" s="6">
        <f t="shared" si="53"/>
        <v>0.27893565796281072</v>
      </c>
      <c r="AZ29" s="6">
        <f t="shared" si="53"/>
        <v>0</v>
      </c>
      <c r="BA29" s="6">
        <f t="shared" si="53"/>
        <v>0.23534112453437017</v>
      </c>
      <c r="BB29" s="6">
        <f t="shared" si="53"/>
        <v>93.603041232198052</v>
      </c>
      <c r="BC29" s="6"/>
      <c r="BD29" s="6">
        <f t="shared" ref="BD29:BJ33" si="54">AVERAGE(X29,X63,X97)</f>
        <v>4.3396511104732722</v>
      </c>
      <c r="BE29" s="6">
        <f t="shared" si="54"/>
        <v>3.0596502448395042</v>
      </c>
      <c r="BF29" s="6">
        <f t="shared" si="54"/>
        <v>94.903719809432175</v>
      </c>
      <c r="BG29" s="6">
        <f t="shared" si="54"/>
        <v>35.816143469578265</v>
      </c>
      <c r="BH29" s="6">
        <f t="shared" si="54"/>
        <v>35.114792129790025</v>
      </c>
      <c r="BI29" s="6">
        <f t="shared" si="54"/>
        <v>17.638047149751831</v>
      </c>
      <c r="BJ29" s="6">
        <f t="shared" si="54"/>
        <v>34.91628157893927</v>
      </c>
    </row>
    <row r="30" spans="2:62" x14ac:dyDescent="0.25">
      <c r="B30" s="4" t="s">
        <v>20</v>
      </c>
      <c r="C30" s="6">
        <v>0.1239937613825688</v>
      </c>
      <c r="D30" s="6">
        <v>0</v>
      </c>
      <c r="E30" s="6">
        <v>0</v>
      </c>
      <c r="F30" s="6">
        <v>0</v>
      </c>
      <c r="G30" s="6">
        <v>17.521836916156701</v>
      </c>
      <c r="H30" s="6">
        <v>93.157158851988626</v>
      </c>
      <c r="J30" s="6">
        <v>33.225602394015397</v>
      </c>
      <c r="K30" s="6">
        <v>0</v>
      </c>
      <c r="L30" s="6">
        <v>0.45430628910534487</v>
      </c>
      <c r="M30" s="6">
        <v>0</v>
      </c>
      <c r="N30" s="6">
        <v>0</v>
      </c>
      <c r="O30" s="6">
        <v>0</v>
      </c>
      <c r="P30" s="6">
        <v>0</v>
      </c>
      <c r="Q30" s="6">
        <v>4.1338089799940816</v>
      </c>
      <c r="R30" s="6">
        <v>0.1215008243389727</v>
      </c>
      <c r="S30" s="6">
        <v>6.6789090996004052</v>
      </c>
      <c r="T30" s="6">
        <v>0.4333308699537109</v>
      </c>
      <c r="U30" s="6">
        <v>0</v>
      </c>
      <c r="V30" s="6">
        <v>0</v>
      </c>
      <c r="W30" s="6"/>
      <c r="X30" s="6">
        <v>0.627373738022865</v>
      </c>
      <c r="Y30" s="6">
        <v>0</v>
      </c>
      <c r="Z30" s="6">
        <v>4.935819837726696E-2</v>
      </c>
      <c r="AA30" s="6">
        <v>68.89936583529483</v>
      </c>
      <c r="AB30" s="6">
        <v>66.278369150431814</v>
      </c>
      <c r="AC30" s="6">
        <v>73.490486220733757</v>
      </c>
      <c r="AD30" s="6">
        <v>4.1151419120566421</v>
      </c>
      <c r="AH30" s="4" t="s">
        <v>20</v>
      </c>
      <c r="AI30" s="6">
        <f t="shared" si="52"/>
        <v>8.7570820197459417E-2</v>
      </c>
      <c r="AJ30" s="6">
        <f t="shared" si="52"/>
        <v>0</v>
      </c>
      <c r="AK30" s="6">
        <f t="shared" si="52"/>
        <v>34.426039312992678</v>
      </c>
      <c r="AL30" s="6">
        <f t="shared" si="52"/>
        <v>0</v>
      </c>
      <c r="AM30" s="6">
        <f t="shared" si="52"/>
        <v>5.8406123053855667</v>
      </c>
      <c r="AN30" s="6">
        <f t="shared" si="52"/>
        <v>85.833729108031875</v>
      </c>
      <c r="AO30" s="6"/>
      <c r="AP30" s="6">
        <f t="shared" si="53"/>
        <v>27.554978827472279</v>
      </c>
      <c r="AQ30" s="6">
        <f t="shared" si="53"/>
        <v>0</v>
      </c>
      <c r="AR30" s="6">
        <f t="shared" si="53"/>
        <v>0.29589349709055579</v>
      </c>
      <c r="AS30" s="6">
        <f t="shared" si="53"/>
        <v>2.0637377285891361E-2</v>
      </c>
      <c r="AT30" s="6">
        <f t="shared" si="53"/>
        <v>0</v>
      </c>
      <c r="AU30" s="6">
        <f t="shared" si="53"/>
        <v>0</v>
      </c>
      <c r="AV30" s="6">
        <f t="shared" si="53"/>
        <v>0</v>
      </c>
      <c r="AW30" s="6">
        <f t="shared" si="53"/>
        <v>3.3174830924061829</v>
      </c>
      <c r="AX30" s="6">
        <f t="shared" si="53"/>
        <v>0.57495140760159547</v>
      </c>
      <c r="AY30" s="6">
        <f t="shared" si="53"/>
        <v>4.8425123541120305</v>
      </c>
      <c r="AZ30" s="6">
        <f t="shared" si="53"/>
        <v>0.19727666107572164</v>
      </c>
      <c r="BA30" s="6">
        <f t="shared" si="53"/>
        <v>0</v>
      </c>
      <c r="BB30" s="6">
        <f t="shared" si="53"/>
        <v>0</v>
      </c>
      <c r="BC30" s="6"/>
      <c r="BD30" s="6">
        <f t="shared" si="54"/>
        <v>0.41620437450200526</v>
      </c>
      <c r="BE30" s="6">
        <f t="shared" si="54"/>
        <v>1.8500044344220055E-2</v>
      </c>
      <c r="BF30" s="6">
        <f t="shared" si="54"/>
        <v>1.8998121609323539E-2</v>
      </c>
      <c r="BG30" s="6">
        <f t="shared" si="54"/>
        <v>63.086665134555709</v>
      </c>
      <c r="BH30" s="6">
        <f t="shared" si="54"/>
        <v>60.071577887139007</v>
      </c>
      <c r="BI30" s="6">
        <f t="shared" si="54"/>
        <v>52.587406150173024</v>
      </c>
      <c r="BJ30" s="6">
        <f t="shared" si="54"/>
        <v>2.6209079430748363</v>
      </c>
    </row>
    <row r="31" spans="2:62" x14ac:dyDescent="0.25">
      <c r="B31" s="4" t="s">
        <v>21</v>
      </c>
      <c r="C31" s="6">
        <v>1.247891930593626</v>
      </c>
      <c r="D31" s="6">
        <v>0</v>
      </c>
      <c r="E31" s="6">
        <v>0</v>
      </c>
      <c r="F31" s="6">
        <v>0</v>
      </c>
      <c r="G31" s="6">
        <v>0</v>
      </c>
      <c r="H31" s="6">
        <v>0.17224568555081979</v>
      </c>
      <c r="J31" s="6">
        <v>1.210150273862028</v>
      </c>
      <c r="K31" s="6">
        <v>0</v>
      </c>
      <c r="L31" s="6">
        <v>2.5992319528892258</v>
      </c>
      <c r="M31" s="6">
        <v>4.011562487651787</v>
      </c>
      <c r="N31" s="6">
        <v>0</v>
      </c>
      <c r="O31" s="6">
        <v>0</v>
      </c>
      <c r="P31" s="6">
        <v>0</v>
      </c>
      <c r="Q31" s="6">
        <v>2.4208221357457651</v>
      </c>
      <c r="R31" s="6">
        <v>3.7873639640456211</v>
      </c>
      <c r="S31" s="6">
        <v>1.529001096547316</v>
      </c>
      <c r="T31" s="6">
        <v>1.0231983177356609</v>
      </c>
      <c r="U31" s="6">
        <v>3.531571212982143</v>
      </c>
      <c r="V31" s="6">
        <v>0</v>
      </c>
      <c r="W31" s="6"/>
      <c r="X31" s="6">
        <v>2.1333116979095039</v>
      </c>
      <c r="Y31" s="6">
        <v>2.4286562915141992</v>
      </c>
      <c r="Z31" s="6">
        <v>3.5840979488334739</v>
      </c>
      <c r="AA31" s="6">
        <v>0.36068402958356138</v>
      </c>
      <c r="AB31" s="6">
        <v>0</v>
      </c>
      <c r="AC31" s="6">
        <v>0</v>
      </c>
      <c r="AD31" s="6">
        <v>1.8584511860900961</v>
      </c>
      <c r="AH31" s="4" t="s">
        <v>21</v>
      </c>
      <c r="AI31" s="6">
        <f t="shared" si="52"/>
        <v>3.0064973930074874</v>
      </c>
      <c r="AJ31" s="6">
        <f t="shared" si="52"/>
        <v>6.6734098490976598E-2</v>
      </c>
      <c r="AK31" s="6">
        <f t="shared" si="52"/>
        <v>5.816886392594327</v>
      </c>
      <c r="AL31" s="6">
        <f t="shared" si="52"/>
        <v>0</v>
      </c>
      <c r="AM31" s="6">
        <f t="shared" si="52"/>
        <v>0</v>
      </c>
      <c r="AN31" s="6">
        <f t="shared" si="52"/>
        <v>0.85588300760020453</v>
      </c>
      <c r="AO31" s="6"/>
      <c r="AP31" s="6">
        <f t="shared" si="53"/>
        <v>3.4932098994062923</v>
      </c>
      <c r="AQ31" s="6">
        <f t="shared" si="53"/>
        <v>0.29482218536944904</v>
      </c>
      <c r="AR31" s="6">
        <f t="shared" si="53"/>
        <v>2.1799047716111617</v>
      </c>
      <c r="AS31" s="6">
        <f t="shared" si="53"/>
        <v>9.9464054570644631</v>
      </c>
      <c r="AT31" s="6">
        <f t="shared" si="53"/>
        <v>0</v>
      </c>
      <c r="AU31" s="6">
        <f t="shared" si="53"/>
        <v>5.7351218253287071</v>
      </c>
      <c r="AV31" s="6">
        <f t="shared" si="53"/>
        <v>0.30291168965475718</v>
      </c>
      <c r="AW31" s="6">
        <f t="shared" si="53"/>
        <v>2.6426943862764527</v>
      </c>
      <c r="AX31" s="6">
        <f t="shared" si="53"/>
        <v>8.4339318099930036</v>
      </c>
      <c r="AY31" s="6">
        <f t="shared" si="53"/>
        <v>2.3012641001794703</v>
      </c>
      <c r="AZ31" s="6">
        <f t="shared" si="53"/>
        <v>1.0994811831336195</v>
      </c>
      <c r="BA31" s="6">
        <f t="shared" si="53"/>
        <v>3.4675746872253819</v>
      </c>
      <c r="BB31" s="6">
        <f t="shared" si="53"/>
        <v>0.17818301133635084</v>
      </c>
      <c r="BC31" s="6"/>
      <c r="BD31" s="6">
        <f t="shared" si="54"/>
        <v>2.9793981055488992</v>
      </c>
      <c r="BE31" s="6">
        <f t="shared" si="54"/>
        <v>3.2932042833365496</v>
      </c>
      <c r="BF31" s="6">
        <f t="shared" si="54"/>
        <v>3.4619011591565978</v>
      </c>
      <c r="BG31" s="6">
        <f t="shared" si="54"/>
        <v>0.73222870309150079</v>
      </c>
      <c r="BH31" s="6">
        <f t="shared" si="54"/>
        <v>4.813629983070963</v>
      </c>
      <c r="BI31" s="6">
        <f t="shared" si="54"/>
        <v>0.85832054780448319</v>
      </c>
      <c r="BJ31" s="6">
        <f t="shared" si="54"/>
        <v>3.6708634810549445</v>
      </c>
    </row>
    <row r="32" spans="2:62" x14ac:dyDescent="0.25">
      <c r="B32" s="4" t="s">
        <v>25</v>
      </c>
      <c r="C32" s="6">
        <v>70.529794460922631</v>
      </c>
      <c r="D32" s="6">
        <v>30.250362476104279</v>
      </c>
      <c r="E32" s="6">
        <v>100</v>
      </c>
      <c r="F32" s="6">
        <v>0</v>
      </c>
      <c r="G32" s="6">
        <v>5.9443485537946543</v>
      </c>
      <c r="H32" s="6">
        <v>6.1764590507640396</v>
      </c>
      <c r="J32" s="6">
        <v>44.022981780002581</v>
      </c>
      <c r="K32" s="6">
        <v>0</v>
      </c>
      <c r="L32" s="6">
        <v>3.478215473201884</v>
      </c>
      <c r="M32" s="6">
        <v>0.75466533495585608</v>
      </c>
      <c r="N32" s="6">
        <v>0</v>
      </c>
      <c r="O32" s="6">
        <v>42.677425649384197</v>
      </c>
      <c r="P32" s="6">
        <v>3.1653184565634922E-3</v>
      </c>
      <c r="Q32" s="6">
        <v>0.83128513697884832</v>
      </c>
      <c r="R32" s="6">
        <v>32.395848509152081</v>
      </c>
      <c r="S32" s="6">
        <v>0.59705873352247252</v>
      </c>
      <c r="T32" s="6">
        <v>0</v>
      </c>
      <c r="U32" s="6">
        <v>0.32331789125178972</v>
      </c>
      <c r="V32" s="6">
        <v>96.768712121053198</v>
      </c>
      <c r="W32" s="6"/>
      <c r="X32" s="6">
        <v>2.7996452647340448</v>
      </c>
      <c r="Y32" s="6">
        <v>0.84212223549545295</v>
      </c>
      <c r="Z32" s="6">
        <v>92.90499567170454</v>
      </c>
      <c r="AA32" s="6">
        <v>28.121400682601791</v>
      </c>
      <c r="AB32" s="6">
        <v>33.721630849568193</v>
      </c>
      <c r="AC32" s="6">
        <v>2.3091526442980501</v>
      </c>
      <c r="AD32" s="6">
        <v>37.853030301201827</v>
      </c>
      <c r="AH32" s="4" t="s">
        <v>25</v>
      </c>
      <c r="AI32" s="6">
        <f t="shared" si="52"/>
        <v>61.09326553241749</v>
      </c>
      <c r="AJ32" s="6">
        <f t="shared" si="52"/>
        <v>25.239868186095322</v>
      </c>
      <c r="AK32" s="6">
        <f t="shared" si="52"/>
        <v>59.757074294413002</v>
      </c>
      <c r="AL32" s="6">
        <f t="shared" si="52"/>
        <v>0</v>
      </c>
      <c r="AM32" s="6">
        <f t="shared" si="52"/>
        <v>3.4453480854886553</v>
      </c>
      <c r="AN32" s="6">
        <f t="shared" si="52"/>
        <v>12.796072580472815</v>
      </c>
      <c r="AO32" s="6"/>
      <c r="AP32" s="6">
        <f t="shared" si="53"/>
        <v>39.083152924086725</v>
      </c>
      <c r="AQ32" s="6">
        <f t="shared" si="53"/>
        <v>0</v>
      </c>
      <c r="AR32" s="6">
        <f t="shared" si="53"/>
        <v>10.227934722622029</v>
      </c>
      <c r="AS32" s="6">
        <f t="shared" si="53"/>
        <v>0.49916886524352932</v>
      </c>
      <c r="AT32" s="6">
        <f t="shared" si="53"/>
        <v>0</v>
      </c>
      <c r="AU32" s="6">
        <f t="shared" si="53"/>
        <v>51.936371700525569</v>
      </c>
      <c r="AV32" s="6">
        <f t="shared" si="53"/>
        <v>1.6436801934207226E-2</v>
      </c>
      <c r="AW32" s="6">
        <f t="shared" si="53"/>
        <v>0.86568035051890979</v>
      </c>
      <c r="AX32" s="6">
        <f t="shared" si="53"/>
        <v>36.065057312856617</v>
      </c>
      <c r="AY32" s="6">
        <f t="shared" si="53"/>
        <v>0.35725923389343933</v>
      </c>
      <c r="AZ32" s="6">
        <f t="shared" si="53"/>
        <v>0</v>
      </c>
      <c r="BA32" s="6">
        <f t="shared" si="53"/>
        <v>0.219962960089125</v>
      </c>
      <c r="BB32" s="6">
        <f t="shared" si="53"/>
        <v>97.502896780717876</v>
      </c>
      <c r="BC32" s="6"/>
      <c r="BD32" s="6">
        <f t="shared" si="54"/>
        <v>2.5737174796600804</v>
      </c>
      <c r="BE32" s="6">
        <f t="shared" si="54"/>
        <v>0.45174026195112438</v>
      </c>
      <c r="BF32" s="6">
        <f t="shared" si="54"/>
        <v>93.52943673724981</v>
      </c>
      <c r="BG32" s="6">
        <f t="shared" si="54"/>
        <v>34.976387366926957</v>
      </c>
      <c r="BH32" s="6">
        <f t="shared" si="54"/>
        <v>34.798502299863593</v>
      </c>
      <c r="BI32" s="6">
        <f t="shared" si="54"/>
        <v>3.2478278289651388</v>
      </c>
      <c r="BJ32" s="6">
        <f t="shared" si="54"/>
        <v>43.699732333953712</v>
      </c>
    </row>
    <row r="33" spans="2:62" x14ac:dyDescent="0.25">
      <c r="B33" s="4" t="s">
        <v>83</v>
      </c>
      <c r="C33" s="6">
        <v>12.86666105497417</v>
      </c>
      <c r="D33" s="6">
        <v>2.2094881006252138</v>
      </c>
      <c r="E33" s="6">
        <v>54.117647058823522</v>
      </c>
      <c r="F33" s="6">
        <v>0</v>
      </c>
      <c r="G33" s="6">
        <v>0</v>
      </c>
      <c r="H33" s="6">
        <v>3.020953579914488</v>
      </c>
      <c r="J33" s="6">
        <v>13.43058221038488</v>
      </c>
      <c r="K33" s="6">
        <v>0</v>
      </c>
      <c r="L33" s="6">
        <v>1.340345920808109</v>
      </c>
      <c r="M33" s="6">
        <v>2.128103011193879</v>
      </c>
      <c r="N33" s="6">
        <v>0</v>
      </c>
      <c r="O33" s="6">
        <v>11.61602828250364</v>
      </c>
      <c r="P33" s="6">
        <v>3.1653184565634922E-3</v>
      </c>
      <c r="Q33" s="6">
        <v>8.3502941395880451E-2</v>
      </c>
      <c r="R33" s="6">
        <v>10.33286451814141</v>
      </c>
      <c r="S33" s="6">
        <v>0</v>
      </c>
      <c r="T33" s="6">
        <v>0</v>
      </c>
      <c r="U33" s="6">
        <v>0.1123909376997838</v>
      </c>
      <c r="V33" s="6">
        <v>23.704012939416749</v>
      </c>
      <c r="W33" s="6"/>
      <c r="X33" s="6">
        <v>2.8647121953100401</v>
      </c>
      <c r="Y33" s="6">
        <v>0.1010653506416857</v>
      </c>
      <c r="Z33" s="6">
        <v>33.346963123551888</v>
      </c>
      <c r="AA33" s="6">
        <v>13.28512591359107</v>
      </c>
      <c r="AB33" s="6">
        <v>7.8931512351877888</v>
      </c>
      <c r="AC33" s="6">
        <v>4.7534510140727493</v>
      </c>
      <c r="AD33" s="6">
        <v>5.3992230708612956</v>
      </c>
      <c r="AH33" s="4" t="s">
        <v>83</v>
      </c>
      <c r="AI33" s="6">
        <f t="shared" si="52"/>
        <v>12.876434450980442</v>
      </c>
      <c r="AJ33" s="6">
        <f t="shared" si="52"/>
        <v>2.1219117677478274</v>
      </c>
      <c r="AK33" s="6">
        <f t="shared" si="52"/>
        <v>23.660090390256197</v>
      </c>
      <c r="AL33" s="6">
        <f t="shared" si="52"/>
        <v>0</v>
      </c>
      <c r="AM33" s="6">
        <f t="shared" si="52"/>
        <v>1.3465797426540569</v>
      </c>
      <c r="AN33" s="6">
        <f t="shared" si="52"/>
        <v>6.1602861021231261</v>
      </c>
      <c r="AO33" s="6"/>
      <c r="AP33" s="6">
        <f t="shared" si="53"/>
        <v>10.725919769580495</v>
      </c>
      <c r="AQ33" s="6">
        <f t="shared" si="53"/>
        <v>0</v>
      </c>
      <c r="AR33" s="6">
        <f t="shared" si="53"/>
        <v>1.0776710569613266</v>
      </c>
      <c r="AS33" s="6">
        <f t="shared" si="53"/>
        <v>1.9977404055274057</v>
      </c>
      <c r="AT33" s="6">
        <f t="shared" si="53"/>
        <v>0</v>
      </c>
      <c r="AU33" s="6">
        <f t="shared" si="53"/>
        <v>13.82635922233411</v>
      </c>
      <c r="AV33" s="6">
        <f t="shared" si="53"/>
        <v>1.0551061521878308E-3</v>
      </c>
      <c r="AW33" s="6">
        <f t="shared" si="53"/>
        <v>0.27690012990305946</v>
      </c>
      <c r="AX33" s="6">
        <f t="shared" si="53"/>
        <v>9.6379694983568385</v>
      </c>
      <c r="AY33" s="6">
        <f t="shared" si="53"/>
        <v>0</v>
      </c>
      <c r="AZ33" s="6">
        <f t="shared" si="53"/>
        <v>0</v>
      </c>
      <c r="BA33" s="6">
        <f t="shared" si="53"/>
        <v>0.12935700886103033</v>
      </c>
      <c r="BB33" s="6">
        <f t="shared" si="53"/>
        <v>23.83706649313001</v>
      </c>
      <c r="BC33" s="6"/>
      <c r="BD33" s="6">
        <f t="shared" si="54"/>
        <v>2.7647115553749599</v>
      </c>
      <c r="BE33" s="6">
        <f t="shared" si="54"/>
        <v>0.25126118780717926</v>
      </c>
      <c r="BF33" s="6">
        <f t="shared" si="54"/>
        <v>33.855713112499792</v>
      </c>
      <c r="BG33" s="6">
        <f t="shared" si="54"/>
        <v>14.462885908347941</v>
      </c>
      <c r="BH33" s="6">
        <f t="shared" si="54"/>
        <v>8.3698555734476177</v>
      </c>
      <c r="BI33" s="6">
        <f t="shared" si="54"/>
        <v>7.285231273979174</v>
      </c>
      <c r="BJ33" s="6">
        <f t="shared" si="54"/>
        <v>8.9188313405828445</v>
      </c>
    </row>
    <row r="35" spans="2:62" x14ac:dyDescent="0.25">
      <c r="AH35" s="8" t="s">
        <v>32</v>
      </c>
    </row>
    <row r="36" spans="2:62" x14ac:dyDescent="0.25">
      <c r="B36" s="3" t="s">
        <v>35</v>
      </c>
      <c r="C36" s="7">
        <v>88</v>
      </c>
      <c r="D36" s="7">
        <v>133</v>
      </c>
      <c r="E36" s="7">
        <v>142</v>
      </c>
      <c r="F36" s="7">
        <v>156</v>
      </c>
      <c r="G36" s="7">
        <v>160</v>
      </c>
      <c r="H36" s="1" t="s">
        <v>27</v>
      </c>
      <c r="I36" s="7" t="s">
        <v>28</v>
      </c>
      <c r="J36" s="7">
        <v>197</v>
      </c>
      <c r="K36" s="7">
        <v>234</v>
      </c>
      <c r="L36" s="7">
        <v>262</v>
      </c>
      <c r="M36" s="7">
        <v>276</v>
      </c>
      <c r="N36" s="7">
        <v>295</v>
      </c>
      <c r="O36" s="7">
        <v>301</v>
      </c>
      <c r="P36" s="7">
        <v>332</v>
      </c>
      <c r="Q36" s="7">
        <v>339</v>
      </c>
      <c r="R36" s="7">
        <v>355</v>
      </c>
      <c r="S36" s="7">
        <v>363</v>
      </c>
      <c r="T36" s="7">
        <v>386</v>
      </c>
      <c r="U36" s="7">
        <v>392</v>
      </c>
      <c r="V36" s="7">
        <v>398</v>
      </c>
      <c r="W36" s="7">
        <v>406</v>
      </c>
      <c r="X36" s="7">
        <v>411</v>
      </c>
      <c r="Y36" s="7">
        <v>448</v>
      </c>
      <c r="Z36" s="7">
        <v>462</v>
      </c>
      <c r="AA36" s="7">
        <v>611</v>
      </c>
      <c r="AB36" s="7">
        <v>618</v>
      </c>
      <c r="AC36" s="7">
        <v>625</v>
      </c>
      <c r="AD36" s="7">
        <v>637</v>
      </c>
      <c r="AH36" t="s">
        <v>31</v>
      </c>
      <c r="AI36" s="7">
        <v>88</v>
      </c>
      <c r="AJ36" s="7">
        <v>133</v>
      </c>
      <c r="AK36" s="7">
        <v>142</v>
      </c>
      <c r="AL36" s="7">
        <v>156</v>
      </c>
      <c r="AM36" s="7">
        <v>160</v>
      </c>
      <c r="AN36" s="1" t="s">
        <v>27</v>
      </c>
      <c r="AO36" s="7" t="s">
        <v>28</v>
      </c>
      <c r="AP36" s="7">
        <v>197</v>
      </c>
      <c r="AQ36" s="7">
        <v>234</v>
      </c>
      <c r="AR36" s="7">
        <v>262</v>
      </c>
      <c r="AS36" s="7">
        <v>276</v>
      </c>
      <c r="AT36" s="7">
        <v>295</v>
      </c>
      <c r="AU36" s="7">
        <v>301</v>
      </c>
      <c r="AV36" s="7">
        <v>332</v>
      </c>
      <c r="AW36" s="7">
        <v>339</v>
      </c>
      <c r="AX36" s="7">
        <v>355</v>
      </c>
      <c r="AY36" s="7">
        <v>363</v>
      </c>
      <c r="AZ36" s="7">
        <v>386</v>
      </c>
      <c r="BA36" s="7">
        <v>392</v>
      </c>
      <c r="BB36" s="7">
        <v>398</v>
      </c>
      <c r="BC36" s="7">
        <v>406</v>
      </c>
      <c r="BD36" s="7">
        <v>411</v>
      </c>
      <c r="BE36" s="7">
        <v>448</v>
      </c>
      <c r="BF36" s="7">
        <v>462</v>
      </c>
      <c r="BG36" s="7">
        <v>611</v>
      </c>
      <c r="BH36" s="7">
        <v>618</v>
      </c>
      <c r="BI36" s="7">
        <v>625</v>
      </c>
      <c r="BJ36" s="7">
        <v>637</v>
      </c>
    </row>
    <row r="37" spans="2:62" x14ac:dyDescent="0.25">
      <c r="B37" s="4" t="s">
        <v>1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/>
      <c r="J37" s="6">
        <v>0</v>
      </c>
      <c r="K37" s="6">
        <v>0</v>
      </c>
      <c r="L37" s="6">
        <v>0.76894871929181285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0.20452899274464881</v>
      </c>
      <c r="U37" s="6">
        <v>5.5247663140024161E-2</v>
      </c>
      <c r="V37" s="6">
        <v>0</v>
      </c>
      <c r="W37" s="6"/>
      <c r="X37" s="6">
        <v>1.943403213369425E-3</v>
      </c>
      <c r="Y37" s="6">
        <v>0</v>
      </c>
      <c r="Z37" s="6">
        <v>0</v>
      </c>
      <c r="AA37" s="6">
        <v>0</v>
      </c>
      <c r="AB37" s="6">
        <v>0</v>
      </c>
      <c r="AC37" s="6">
        <v>0</v>
      </c>
      <c r="AD37" s="6">
        <v>0</v>
      </c>
      <c r="AH37" s="4" t="s">
        <v>22</v>
      </c>
      <c r="AI37" s="5">
        <f>_xlfn.STDEV.S(C26,C60,C94)/SQRT(COUNT(C26,C60,C94))</f>
        <v>2.9531509267145619</v>
      </c>
      <c r="AJ37" s="5">
        <f t="shared" ref="AJ37:BJ37" si="55">_xlfn.STDEV.S(D26,D60,D94)/SQRT(COUNT(D26,D60,D94))</f>
        <v>5.068354529799489</v>
      </c>
      <c r="AK37" s="5">
        <f t="shared" si="55"/>
        <v>0</v>
      </c>
      <c r="AL37" s="5">
        <f t="shared" si="55"/>
        <v>0</v>
      </c>
      <c r="AM37" s="5">
        <f t="shared" si="55"/>
        <v>9.4927288222797195</v>
      </c>
      <c r="AN37" s="5">
        <f t="shared" si="55"/>
        <v>3.7779644637046896E-2</v>
      </c>
      <c r="AP37" s="5">
        <f t="shared" si="55"/>
        <v>6.0794320640227406</v>
      </c>
      <c r="AQ37" s="5">
        <f t="shared" si="55"/>
        <v>0.29482218536944538</v>
      </c>
      <c r="AR37" s="5">
        <f t="shared" si="55"/>
        <v>6.2078292563390987</v>
      </c>
      <c r="AS37" s="5">
        <f t="shared" si="55"/>
        <v>2.3625149009937205</v>
      </c>
      <c r="AT37" s="5">
        <f t="shared" si="55"/>
        <v>1.629522323101767</v>
      </c>
      <c r="AU37" s="5">
        <f t="shared" si="55"/>
        <v>8.3377158391486468</v>
      </c>
      <c r="AV37" s="5">
        <f t="shared" si="55"/>
        <v>0.16193178436036232</v>
      </c>
      <c r="AW37" s="5">
        <f t="shared" si="55"/>
        <v>1.1095153698020961</v>
      </c>
      <c r="AX37" s="5">
        <f t="shared" si="55"/>
        <v>5.9247173779736881</v>
      </c>
      <c r="AY37" s="5">
        <f t="shared" si="55"/>
        <v>2.4710907132500908</v>
      </c>
      <c r="AZ37" s="5">
        <f t="shared" si="55"/>
        <v>8.4749612601646665E-2</v>
      </c>
      <c r="BA37" s="5">
        <f t="shared" si="55"/>
        <v>0.98654220850603314</v>
      </c>
      <c r="BB37" s="5">
        <f t="shared" si="55"/>
        <v>0.4825617922440576</v>
      </c>
      <c r="BD37" s="5">
        <f t="shared" si="55"/>
        <v>0.68903861829356583</v>
      </c>
      <c r="BE37" s="5">
        <f t="shared" si="55"/>
        <v>2.4077697491776822</v>
      </c>
      <c r="BF37" s="5">
        <f t="shared" si="55"/>
        <v>0.38015624163107253</v>
      </c>
      <c r="BG37" s="5">
        <f t="shared" si="55"/>
        <v>0.1176284025244872</v>
      </c>
      <c r="BH37" s="5">
        <f t="shared" si="55"/>
        <v>0</v>
      </c>
      <c r="BI37" s="5">
        <f t="shared" si="55"/>
        <v>4.0537047634146122</v>
      </c>
      <c r="BJ37" s="5">
        <f t="shared" si="55"/>
        <v>2.6671373975871493</v>
      </c>
    </row>
    <row r="38" spans="2:62" x14ac:dyDescent="0.25">
      <c r="B38" s="4" t="s">
        <v>2</v>
      </c>
      <c r="C38" s="6">
        <v>0</v>
      </c>
      <c r="D38" s="6">
        <v>1.991894676712118</v>
      </c>
      <c r="E38" s="6">
        <v>0</v>
      </c>
      <c r="F38" s="6">
        <v>32.116788321167881</v>
      </c>
      <c r="G38" s="6">
        <v>8.6952344350499615</v>
      </c>
      <c r="H38" s="6">
        <v>0</v>
      </c>
      <c r="I38" s="6"/>
      <c r="J38" s="6">
        <v>5.398891454481503</v>
      </c>
      <c r="K38" s="6">
        <v>81.339335070678359</v>
      </c>
      <c r="L38" s="6">
        <v>47.561678277722493</v>
      </c>
      <c r="M38" s="6">
        <v>2.8535821229697271</v>
      </c>
      <c r="N38" s="6">
        <v>68.115119382616157</v>
      </c>
      <c r="O38" s="6">
        <v>0</v>
      </c>
      <c r="P38" s="6">
        <v>76.691368063127157</v>
      </c>
      <c r="Q38" s="6">
        <v>47.146955925548703</v>
      </c>
      <c r="R38" s="6">
        <v>8.4888290003212158E-2</v>
      </c>
      <c r="S38" s="6">
        <v>77.868480137048522</v>
      </c>
      <c r="T38" s="6">
        <v>78.598190417794981</v>
      </c>
      <c r="U38" s="6">
        <v>28.398331520573169</v>
      </c>
      <c r="V38" s="6">
        <v>0</v>
      </c>
      <c r="W38" s="6"/>
      <c r="X38" s="6">
        <v>9.8338326534430989E-2</v>
      </c>
      <c r="Y38" s="6">
        <v>24.995390518416901</v>
      </c>
      <c r="Z38" s="6">
        <v>0</v>
      </c>
      <c r="AA38" s="6">
        <v>0</v>
      </c>
      <c r="AB38" s="6">
        <v>0</v>
      </c>
      <c r="AC38" s="6">
        <v>0</v>
      </c>
      <c r="AD38" s="6">
        <v>0</v>
      </c>
      <c r="AH38" s="4" t="s">
        <v>23</v>
      </c>
      <c r="AI38" s="5">
        <f t="shared" ref="AI38:BJ38" si="56">_xlfn.STDEV.S(C27,C61,C95)/SQRT(COUNT(C27,C61,C95))</f>
        <v>0.86497269560022627</v>
      </c>
      <c r="AJ38" s="5">
        <f t="shared" si="56"/>
        <v>0.89802623706576901</v>
      </c>
      <c r="AK38" s="5">
        <f t="shared" si="56"/>
        <v>0</v>
      </c>
      <c r="AL38" s="5">
        <f t="shared" si="56"/>
        <v>0</v>
      </c>
      <c r="AM38" s="5">
        <f t="shared" si="56"/>
        <v>10.943723413940578</v>
      </c>
      <c r="AN38" s="5">
        <f t="shared" si="56"/>
        <v>3.084198587123688E-2</v>
      </c>
      <c r="AP38" s="5">
        <f t="shared" si="56"/>
        <v>0.15382773646082301</v>
      </c>
      <c r="AQ38" s="5">
        <f t="shared" si="56"/>
        <v>0</v>
      </c>
      <c r="AR38" s="5">
        <f t="shared" si="56"/>
        <v>3.6286972579559235E-2</v>
      </c>
      <c r="AS38" s="5">
        <f t="shared" si="56"/>
        <v>0.24547324025144837</v>
      </c>
      <c r="AT38" s="5">
        <f t="shared" si="56"/>
        <v>0</v>
      </c>
      <c r="AU38" s="5">
        <f t="shared" si="56"/>
        <v>2.4310891093017002</v>
      </c>
      <c r="AV38" s="5">
        <f t="shared" si="56"/>
        <v>0</v>
      </c>
      <c r="AW38" s="5">
        <f t="shared" si="56"/>
        <v>1.0358111325308254E-2</v>
      </c>
      <c r="AX38" s="5">
        <f t="shared" si="56"/>
        <v>0.54842855531547452</v>
      </c>
      <c r="AY38" s="5">
        <f t="shared" si="56"/>
        <v>0.17406837094304106</v>
      </c>
      <c r="AZ38" s="5">
        <f t="shared" si="56"/>
        <v>6.2965401163426939E-3</v>
      </c>
      <c r="BA38" s="5">
        <f t="shared" si="56"/>
        <v>0</v>
      </c>
      <c r="BB38" s="5">
        <f t="shared" si="56"/>
        <v>1.2282744756877633</v>
      </c>
      <c r="BD38" s="5">
        <f t="shared" si="56"/>
        <v>0.34131232128220784</v>
      </c>
      <c r="BE38" s="5">
        <f t="shared" si="56"/>
        <v>0.16524548833650687</v>
      </c>
      <c r="BF38" s="5">
        <f t="shared" si="56"/>
        <v>0.14344152887181039</v>
      </c>
      <c r="BG38" s="5">
        <f t="shared" si="56"/>
        <v>0.11647530963404409</v>
      </c>
      <c r="BH38" s="5">
        <f t="shared" si="56"/>
        <v>0</v>
      </c>
      <c r="BI38" s="5">
        <f t="shared" si="56"/>
        <v>5.5669576434013948</v>
      </c>
      <c r="BJ38" s="5">
        <f t="shared" si="56"/>
        <v>0.71243885538880503</v>
      </c>
    </row>
    <row r="39" spans="2:62" x14ac:dyDescent="0.25">
      <c r="B39" s="4" t="s">
        <v>3</v>
      </c>
      <c r="C39" s="6">
        <v>0.18815136315662609</v>
      </c>
      <c r="D39" s="6">
        <v>31.465183706706672</v>
      </c>
      <c r="E39" s="6">
        <v>0</v>
      </c>
      <c r="F39" s="6">
        <v>35.245046923879038</v>
      </c>
      <c r="G39" s="6">
        <v>33.099538816295158</v>
      </c>
      <c r="H39" s="6">
        <v>3.2170049451621302E-2</v>
      </c>
      <c r="I39" s="6"/>
      <c r="J39" s="6">
        <v>8.1117672599672321</v>
      </c>
      <c r="K39" s="6">
        <v>14.13567085208876</v>
      </c>
      <c r="L39" s="6">
        <v>20.21895133832696</v>
      </c>
      <c r="M39" s="6">
        <v>13.632727883157701</v>
      </c>
      <c r="N39" s="6">
        <v>27.17358486008623</v>
      </c>
      <c r="O39" s="6">
        <v>0</v>
      </c>
      <c r="P39" s="6">
        <v>11.68850368672962</v>
      </c>
      <c r="Q39" s="6">
        <v>33.230083393308433</v>
      </c>
      <c r="R39" s="6">
        <v>0.63666217502409117</v>
      </c>
      <c r="S39" s="6">
        <v>9.767712859296438</v>
      </c>
      <c r="T39" s="6">
        <v>15.328818352199789</v>
      </c>
      <c r="U39" s="6">
        <v>62.476329345260972</v>
      </c>
      <c r="V39" s="6">
        <v>0</v>
      </c>
      <c r="W39" s="6"/>
      <c r="X39" s="6">
        <v>9.8869311018958168</v>
      </c>
      <c r="Y39" s="6">
        <v>44.379570920454491</v>
      </c>
      <c r="Z39" s="6">
        <v>5.4102393881503598E-2</v>
      </c>
      <c r="AA39" s="6">
        <v>0</v>
      </c>
      <c r="AB39" s="6">
        <v>0</v>
      </c>
      <c r="AC39" s="6">
        <v>1.256405732996571</v>
      </c>
      <c r="AD39" s="6">
        <v>1.8993417989274299</v>
      </c>
      <c r="AH39" s="10" t="s">
        <v>71</v>
      </c>
      <c r="AI39" s="5">
        <f t="shared" ref="AI39" si="57">_xlfn.STDEV.S(C28,C62,C96)/SQRT(COUNT(C28,C62,C96))</f>
        <v>3.7438019145005708</v>
      </c>
      <c r="AJ39" s="5">
        <f t="shared" ref="AJ39" si="58">_xlfn.STDEV.S(D28,D62,D96)/SQRT(COUNT(D28,D62,D96))</f>
        <v>4.1743683687566593</v>
      </c>
      <c r="AK39" s="5">
        <f t="shared" ref="AK39" si="59">_xlfn.STDEV.S(E28,E62,E96)/SQRT(COUNT(E28,E62,E96))</f>
        <v>0</v>
      </c>
      <c r="AL39" s="5">
        <f t="shared" ref="AL39" si="60">_xlfn.STDEV.S(F28,F62,F96)/SQRT(COUNT(F28,F62,F96))</f>
        <v>0</v>
      </c>
      <c r="AM39" s="5">
        <f t="shared" ref="AM39" si="61">_xlfn.STDEV.S(G28,G62,G96)/SQRT(COUNT(G28,G62,G96))</f>
        <v>6.5226280439503537</v>
      </c>
      <c r="AN39" s="5">
        <f t="shared" ref="AN39" si="62">_xlfn.STDEV.S(H28,H62,H96)/SQRT(COUNT(H28,H62,H96))</f>
        <v>1.1311878029367537E-2</v>
      </c>
      <c r="AP39" s="5">
        <f t="shared" ref="AP39" si="63">_xlfn.STDEV.S(J28,J62,J96)/SQRT(COUNT(J28,J62,J96))</f>
        <v>6.1645048731035121</v>
      </c>
      <c r="AQ39" s="5">
        <f t="shared" ref="AQ39" si="64">_xlfn.STDEV.S(K28,K62,K96)/SQRT(COUNT(K28,K62,K96))</f>
        <v>0.29482218536944538</v>
      </c>
      <c r="AR39" s="5">
        <f t="shared" ref="AR39" si="65">_xlfn.STDEV.S(L28,L62,L96)/SQRT(COUNT(L28,L62,L96))</f>
        <v>6.171587896101939</v>
      </c>
      <c r="AS39" s="5">
        <f t="shared" ref="AS39" si="66">_xlfn.STDEV.S(M28,M62,M96)/SQRT(COUNT(M28,M62,M96))</f>
        <v>2.6074190555833949</v>
      </c>
      <c r="AT39" s="5">
        <f t="shared" ref="AT39" si="67">_xlfn.STDEV.S(N28,N62,N96)/SQRT(COUNT(N28,N62,N96))</f>
        <v>1.629522323101767</v>
      </c>
      <c r="AU39" s="5">
        <f t="shared" ref="AU39" si="68">_xlfn.STDEV.S(O28,O62,O96)/SQRT(COUNT(O28,O62,O96))</f>
        <v>8.1535093786672679</v>
      </c>
      <c r="AV39" s="5">
        <f t="shared" ref="AV39" si="69">_xlfn.STDEV.S(P28,P62,P96)/SQRT(COUNT(P28,P62,P96))</f>
        <v>0.16193178436036232</v>
      </c>
      <c r="AW39" s="5">
        <f t="shared" ref="AW39" si="70">_xlfn.STDEV.S(Q28,Q62,Q96)/SQRT(COUNT(Q28,Q62,Q96))</f>
        <v>1.1016405371117335</v>
      </c>
      <c r="AX39" s="5">
        <f t="shared" ref="AX39" si="71">_xlfn.STDEV.S(R28,R62,R96)/SQRT(COUNT(R28,R62,R96))</f>
        <v>5.5333393038922312</v>
      </c>
      <c r="AY39" s="5">
        <f t="shared" ref="AY39" si="72">_xlfn.STDEV.S(S28,S62,S96)/SQRT(COUNT(S28,S62,S96))</f>
        <v>2.2974569570923471</v>
      </c>
      <c r="AZ39" s="5">
        <f t="shared" ref="AZ39" si="73">_xlfn.STDEV.S(T28,T62,T96)/SQRT(COUNT(T28,T62,T96))</f>
        <v>8.5516273668519299E-2</v>
      </c>
      <c r="BA39" s="5">
        <f t="shared" ref="BA39" si="74">_xlfn.STDEV.S(U28,U62,U96)/SQRT(COUNT(U28,U62,U96))</f>
        <v>0.98654220850603314</v>
      </c>
      <c r="BB39" s="5">
        <f t="shared" ref="BB39" si="75">_xlfn.STDEV.S(V28,V62,V96)/SQRT(COUNT(V28,V62,V96))</f>
        <v>0.93798299561502962</v>
      </c>
      <c r="BD39" s="5">
        <f t="shared" ref="BD39" si="76">_xlfn.STDEV.S(X28,X62,X96)/SQRT(COUNT(X28,X62,X96))</f>
        <v>0.89841464951276317</v>
      </c>
      <c r="BE39" s="5">
        <f t="shared" ref="BE39" si="77">_xlfn.STDEV.S(Y28,Y62,Y96)/SQRT(COUNT(Y28,Y62,Y96))</f>
        <v>2.4646454346487174</v>
      </c>
      <c r="BF39" s="5">
        <f t="shared" ref="BF39" si="78">_xlfn.STDEV.S(Z28,Z62,Z96)/SQRT(COUNT(Z28,Z62,Z96))</f>
        <v>0.47193920221946251</v>
      </c>
      <c r="BG39" s="5">
        <f t="shared" ref="BG39" si="79">_xlfn.STDEV.S(AA28,AA62,AA96)/SQRT(COUNT(AA28,AA62,AA96))</f>
        <v>2.260245734864557E-2</v>
      </c>
      <c r="BH39" s="5">
        <f t="shared" ref="BH39" si="80">_xlfn.STDEV.S(AB28,AB62,AB96)/SQRT(COUNT(AB28,AB62,AB96))</f>
        <v>0</v>
      </c>
      <c r="BI39" s="5">
        <f t="shared" ref="BI39" si="81">_xlfn.STDEV.S(AC28,AC62,AC96)/SQRT(COUNT(AC28,AC62,AC96))</f>
        <v>9.6018523496751893</v>
      </c>
      <c r="BJ39" s="5">
        <f t="shared" ref="BJ39" si="82">_xlfn.STDEV.S(AD28,AD62,AD96)/SQRT(COUNT(AD28,AD62,AD96))</f>
        <v>3.1288378616874644</v>
      </c>
    </row>
    <row r="40" spans="2:62" x14ac:dyDescent="0.25">
      <c r="B40" s="4" t="s">
        <v>4</v>
      </c>
      <c r="C40" s="6">
        <v>0</v>
      </c>
      <c r="D40" s="6">
        <v>17.994573943856931</v>
      </c>
      <c r="E40" s="6">
        <v>0</v>
      </c>
      <c r="F40" s="6">
        <v>15.32846715328467</v>
      </c>
      <c r="G40" s="6">
        <v>0</v>
      </c>
      <c r="H40" s="6">
        <v>1.5816940980380469E-2</v>
      </c>
      <c r="I40" s="6"/>
      <c r="J40" s="6">
        <v>6.1778359926902766</v>
      </c>
      <c r="K40" s="6">
        <v>0.77390823659480379</v>
      </c>
      <c r="L40" s="6">
        <v>4.2009323765124931</v>
      </c>
      <c r="M40" s="6">
        <v>17.794596826625181</v>
      </c>
      <c r="N40" s="6">
        <v>2.5965869977415732</v>
      </c>
      <c r="O40" s="6">
        <v>0</v>
      </c>
      <c r="P40" s="6">
        <v>1.1503705209469071</v>
      </c>
      <c r="Q40" s="6">
        <v>5.183324973742554</v>
      </c>
      <c r="R40" s="6">
        <v>2.4269344449636301</v>
      </c>
      <c r="S40" s="6">
        <v>4.515005734262199</v>
      </c>
      <c r="T40" s="6">
        <v>2.5620404611325429</v>
      </c>
      <c r="U40" s="6">
        <v>4.3630163881607871</v>
      </c>
      <c r="V40" s="6">
        <v>0</v>
      </c>
      <c r="W40" s="6"/>
      <c r="X40" s="6">
        <v>18.05347247392362</v>
      </c>
      <c r="Y40" s="6">
        <v>13.262860275078349</v>
      </c>
      <c r="Z40" s="6">
        <v>2.9091630081425651E-2</v>
      </c>
      <c r="AA40" s="6">
        <v>0.32650010369971849</v>
      </c>
      <c r="AB40" s="6">
        <v>0</v>
      </c>
      <c r="AC40" s="6">
        <v>4.3307272954145493</v>
      </c>
      <c r="AD40" s="6">
        <v>7.4974018378714344</v>
      </c>
      <c r="AH40" s="4" t="s">
        <v>24</v>
      </c>
      <c r="AI40" s="5">
        <f t="shared" ref="AI40:AN44" si="83">_xlfn.STDEV.S(C29,C63,C97)/SQRT(COUNT(C29,C63,C97))</f>
        <v>5.3888860332652975</v>
      </c>
      <c r="AJ40" s="5">
        <f t="shared" si="83"/>
        <v>4.240348484647253</v>
      </c>
      <c r="AK40" s="5">
        <f t="shared" si="83"/>
        <v>22.172167667519307</v>
      </c>
      <c r="AL40" s="5">
        <f t="shared" si="83"/>
        <v>0</v>
      </c>
      <c r="AM40" s="5">
        <f t="shared" si="83"/>
        <v>0.72993740873738644</v>
      </c>
      <c r="AN40" s="5">
        <f t="shared" si="83"/>
        <v>5.9146243483395429</v>
      </c>
      <c r="AP40" s="5">
        <f t="shared" ref="AP40:BB44" si="84">_xlfn.STDEV.S(J29,J63,J97)/SQRT(COUNT(J29,J63,J97))</f>
        <v>2.7619957158541086</v>
      </c>
      <c r="AQ40" s="5">
        <f t="shared" si="84"/>
        <v>0</v>
      </c>
      <c r="AR40" s="5">
        <f t="shared" si="84"/>
        <v>7.4098485826594329</v>
      </c>
      <c r="AS40" s="5">
        <f t="shared" si="84"/>
        <v>0.58443317320138077</v>
      </c>
      <c r="AT40" s="5">
        <f t="shared" si="84"/>
        <v>1.6295223231017639</v>
      </c>
      <c r="AU40" s="5">
        <f t="shared" si="84"/>
        <v>5.444072212380072</v>
      </c>
      <c r="AV40" s="5">
        <f t="shared" si="84"/>
        <v>1.4882220676776959E-2</v>
      </c>
      <c r="AW40" s="5">
        <f t="shared" si="84"/>
        <v>1.6271945074429573E-2</v>
      </c>
      <c r="AX40" s="5">
        <f t="shared" si="84"/>
        <v>2.0003248720869373</v>
      </c>
      <c r="AY40" s="5">
        <f t="shared" si="84"/>
        <v>0.11685919391861284</v>
      </c>
      <c r="AZ40" s="5">
        <f t="shared" si="84"/>
        <v>0</v>
      </c>
      <c r="BA40" s="5">
        <f t="shared" si="84"/>
        <v>4.460288679808299E-2</v>
      </c>
      <c r="BB40" s="5">
        <f t="shared" si="84"/>
        <v>1.0916655124118873</v>
      </c>
      <c r="BD40" s="5">
        <f t="shared" ref="BD40:BJ44" si="85">_xlfn.STDEV.S(X29,X63,X97)/SQRT(COUNT(X29,X63,X97))</f>
        <v>1.0987167254191106</v>
      </c>
      <c r="BE40" s="5">
        <f t="shared" si="85"/>
        <v>2.4736631312113868</v>
      </c>
      <c r="BF40" s="5">
        <f t="shared" si="85"/>
        <v>1.3048918671492342</v>
      </c>
      <c r="BG40" s="5">
        <f t="shared" si="85"/>
        <v>5.1721537239690329</v>
      </c>
      <c r="BH40" s="5">
        <f t="shared" si="85"/>
        <v>7.9349616477659168</v>
      </c>
      <c r="BI40" s="5">
        <f t="shared" si="85"/>
        <v>4.574197670171567</v>
      </c>
      <c r="BJ40" s="5">
        <f t="shared" si="85"/>
        <v>2.8883223431190599</v>
      </c>
    </row>
    <row r="41" spans="2:62" x14ac:dyDescent="0.25">
      <c r="B41" s="4" t="s">
        <v>5</v>
      </c>
      <c r="C41" s="6">
        <v>1.799589961106191</v>
      </c>
      <c r="D41" s="6">
        <v>12.829152155095001</v>
      </c>
      <c r="E41" s="6">
        <v>0</v>
      </c>
      <c r="F41" s="6">
        <v>10.969760166840461</v>
      </c>
      <c r="G41" s="6">
        <v>7.8305149884704077</v>
      </c>
      <c r="H41" s="6">
        <v>0</v>
      </c>
      <c r="I41" s="6"/>
      <c r="J41" s="6">
        <v>3.478390265449526</v>
      </c>
      <c r="K41" s="6">
        <v>2.8666192845297318</v>
      </c>
      <c r="L41" s="6">
        <v>1.330469854905453</v>
      </c>
      <c r="M41" s="6">
        <v>11.983148848617059</v>
      </c>
      <c r="N41" s="6">
        <v>1.908189514619389</v>
      </c>
      <c r="O41" s="6">
        <v>0</v>
      </c>
      <c r="P41" s="6">
        <v>4.4166836065270827</v>
      </c>
      <c r="Q41" s="6">
        <v>5.169124083403533</v>
      </c>
      <c r="R41" s="6">
        <v>2.1820643776466708</v>
      </c>
      <c r="S41" s="6">
        <v>3.0191112474188988</v>
      </c>
      <c r="T41" s="6">
        <v>1.107322572184404</v>
      </c>
      <c r="U41" s="6">
        <v>1.5386732351146919</v>
      </c>
      <c r="V41" s="6">
        <v>0</v>
      </c>
      <c r="W41" s="6"/>
      <c r="X41" s="6">
        <v>22.407545247046372</v>
      </c>
      <c r="Y41" s="6">
        <v>5.6367156169083001</v>
      </c>
      <c r="Z41" s="6">
        <v>6.110994204139358E-3</v>
      </c>
      <c r="AA41" s="6">
        <v>0</v>
      </c>
      <c r="AB41" s="6">
        <v>0</v>
      </c>
      <c r="AC41" s="6">
        <v>5.6495230391249898</v>
      </c>
      <c r="AD41" s="6">
        <v>8.0388808594954835</v>
      </c>
      <c r="AH41" s="4" t="s">
        <v>20</v>
      </c>
      <c r="AI41" s="5">
        <f t="shared" si="83"/>
        <v>2.197388534069504E-2</v>
      </c>
      <c r="AJ41" s="5">
        <f t="shared" si="83"/>
        <v>0</v>
      </c>
      <c r="AK41" s="5">
        <f t="shared" si="83"/>
        <v>22.410412982501409</v>
      </c>
      <c r="AL41" s="5">
        <f t="shared" si="83"/>
        <v>0</v>
      </c>
      <c r="AM41" s="5">
        <f t="shared" si="83"/>
        <v>5.8406123053855676</v>
      </c>
      <c r="AN41" s="5">
        <f t="shared" si="83"/>
        <v>6.3919546638242588</v>
      </c>
      <c r="AP41" s="5">
        <f t="shared" si="84"/>
        <v>5.5186949043600846</v>
      </c>
      <c r="AQ41" s="5">
        <f t="shared" si="84"/>
        <v>0</v>
      </c>
      <c r="AR41" s="5">
        <f t="shared" si="84"/>
        <v>0.14807009520411243</v>
      </c>
      <c r="AS41" s="5">
        <f t="shared" si="84"/>
        <v>2.0637377285891361E-2</v>
      </c>
      <c r="AT41" s="5">
        <f t="shared" si="84"/>
        <v>0</v>
      </c>
      <c r="AU41" s="5">
        <f t="shared" si="84"/>
        <v>0</v>
      </c>
      <c r="AV41" s="5">
        <f t="shared" si="84"/>
        <v>0</v>
      </c>
      <c r="AW41" s="5">
        <f t="shared" si="84"/>
        <v>0.81378988954952747</v>
      </c>
      <c r="AX41" s="5">
        <f t="shared" si="84"/>
        <v>0.2402802328506739</v>
      </c>
      <c r="AY41" s="5">
        <f t="shared" si="84"/>
        <v>2.4446884586445337</v>
      </c>
      <c r="AZ41" s="5">
        <f t="shared" si="84"/>
        <v>0.12658552362451489</v>
      </c>
      <c r="BA41" s="5">
        <f t="shared" si="84"/>
        <v>0</v>
      </c>
      <c r="BB41" s="5">
        <f t="shared" si="84"/>
        <v>0</v>
      </c>
      <c r="BD41" s="5">
        <f t="shared" si="85"/>
        <v>0.14022225115288722</v>
      </c>
      <c r="BE41" s="5">
        <f t="shared" si="85"/>
        <v>1.4868335899930234E-2</v>
      </c>
      <c r="BF41" s="5">
        <f t="shared" si="85"/>
        <v>1.5339257430226497E-2</v>
      </c>
      <c r="BG41" s="5">
        <f t="shared" si="85"/>
        <v>5.4680924707837963</v>
      </c>
      <c r="BH41" s="5">
        <f t="shared" si="85"/>
        <v>12.465539675306418</v>
      </c>
      <c r="BI41" s="5">
        <f t="shared" si="85"/>
        <v>14.581049567162196</v>
      </c>
      <c r="BJ41" s="5">
        <f t="shared" si="85"/>
        <v>0.74778434179301023</v>
      </c>
    </row>
    <row r="42" spans="2:62" x14ac:dyDescent="0.25">
      <c r="B42" s="4" t="s">
        <v>6</v>
      </c>
      <c r="C42" s="6">
        <v>8.4654459475405055</v>
      </c>
      <c r="D42" s="6">
        <v>16.441571314555951</v>
      </c>
      <c r="E42" s="6">
        <v>0</v>
      </c>
      <c r="F42" s="6">
        <v>6.3399374348279451</v>
      </c>
      <c r="G42" s="6">
        <v>13.45119139123751</v>
      </c>
      <c r="H42" s="6">
        <v>7.5510254962833326E-2</v>
      </c>
      <c r="I42" s="6"/>
      <c r="J42" s="6">
        <v>13.268917306039119</v>
      </c>
      <c r="K42" s="6">
        <v>0</v>
      </c>
      <c r="L42" s="6">
        <v>0.42428369388717202</v>
      </c>
      <c r="M42" s="6">
        <v>23.32163462626422</v>
      </c>
      <c r="N42" s="6">
        <v>0.20651924493665541</v>
      </c>
      <c r="O42" s="6">
        <v>20.56872389201552</v>
      </c>
      <c r="P42" s="6">
        <v>5.6363535564466956</v>
      </c>
      <c r="Q42" s="6">
        <v>3.195200326279656</v>
      </c>
      <c r="R42" s="6">
        <v>25.412071430448769</v>
      </c>
      <c r="S42" s="6">
        <v>1.4549110762448541</v>
      </c>
      <c r="T42" s="6">
        <v>0.88151561628797681</v>
      </c>
      <c r="U42" s="6">
        <v>1.030084934246245</v>
      </c>
      <c r="V42" s="6">
        <v>1.412426309373513</v>
      </c>
      <c r="W42" s="6"/>
      <c r="X42" s="6">
        <v>34.30159770045487</v>
      </c>
      <c r="Y42" s="6">
        <v>3.86408333014302</v>
      </c>
      <c r="Z42" s="6">
        <v>0.17858942589837279</v>
      </c>
      <c r="AA42" s="6">
        <v>0</v>
      </c>
      <c r="AB42" s="6">
        <v>0</v>
      </c>
      <c r="AC42" s="6">
        <v>8.7346014999419115</v>
      </c>
      <c r="AD42" s="6">
        <v>11.82923401086382</v>
      </c>
      <c r="AH42" s="4" t="s">
        <v>21</v>
      </c>
      <c r="AI42" s="5">
        <f t="shared" si="83"/>
        <v>2.0000184082381676</v>
      </c>
      <c r="AJ42" s="5">
        <f t="shared" si="83"/>
        <v>6.6734098490976612E-2</v>
      </c>
      <c r="AK42" s="5">
        <f t="shared" si="83"/>
        <v>5.8168863925943279</v>
      </c>
      <c r="AL42" s="5">
        <f t="shared" si="83"/>
        <v>0</v>
      </c>
      <c r="AM42" s="5">
        <f t="shared" si="83"/>
        <v>0</v>
      </c>
      <c r="AN42" s="5">
        <f t="shared" si="83"/>
        <v>0.48947418027094486</v>
      </c>
      <c r="AP42" s="5">
        <f t="shared" si="84"/>
        <v>1.3402437541032994</v>
      </c>
      <c r="AQ42" s="5">
        <f t="shared" si="84"/>
        <v>0.29482218536944904</v>
      </c>
      <c r="AR42" s="5">
        <f t="shared" si="84"/>
        <v>1.1566801307935002</v>
      </c>
      <c r="AS42" s="5">
        <f t="shared" si="84"/>
        <v>2.9674751183094283</v>
      </c>
      <c r="AT42" s="5">
        <f t="shared" si="84"/>
        <v>0</v>
      </c>
      <c r="AU42" s="5">
        <f t="shared" si="84"/>
        <v>2.914190916030162</v>
      </c>
      <c r="AV42" s="5">
        <f t="shared" si="84"/>
        <v>0.15300753033349307</v>
      </c>
      <c r="AW42" s="5">
        <f t="shared" si="84"/>
        <v>0.36286260203841375</v>
      </c>
      <c r="AX42" s="5">
        <f t="shared" si="84"/>
        <v>3.4311428608481793</v>
      </c>
      <c r="AY42" s="5">
        <f t="shared" si="84"/>
        <v>0.40488394097499125</v>
      </c>
      <c r="AZ42" s="5">
        <f t="shared" si="84"/>
        <v>4.1072440954739178E-2</v>
      </c>
      <c r="BA42" s="5">
        <f t="shared" si="84"/>
        <v>0.99150627451702156</v>
      </c>
      <c r="BB42" s="5">
        <f t="shared" si="84"/>
        <v>0.17818301133635087</v>
      </c>
      <c r="BD42" s="5">
        <f t="shared" si="85"/>
        <v>1.9253677958611255</v>
      </c>
      <c r="BE42" s="5">
        <f t="shared" si="85"/>
        <v>0.52501671576620113</v>
      </c>
      <c r="BF42" s="5">
        <f t="shared" si="85"/>
        <v>0.91216444609360736</v>
      </c>
      <c r="BG42" s="5">
        <f t="shared" si="85"/>
        <v>0.31632029666054107</v>
      </c>
      <c r="BH42" s="5">
        <f t="shared" si="85"/>
        <v>4.8136299830709648</v>
      </c>
      <c r="BI42" s="5">
        <f t="shared" si="85"/>
        <v>0.48831369106088668</v>
      </c>
      <c r="BJ42" s="5">
        <f t="shared" si="85"/>
        <v>0.99917996208386639</v>
      </c>
    </row>
    <row r="43" spans="2:62" x14ac:dyDescent="0.25">
      <c r="B43" s="4" t="s">
        <v>7</v>
      </c>
      <c r="C43" s="6">
        <v>0.57892727125115717</v>
      </c>
      <c r="D43" s="6">
        <v>1.198512898699664</v>
      </c>
      <c r="E43" s="6">
        <v>0</v>
      </c>
      <c r="F43" s="6">
        <v>0</v>
      </c>
      <c r="G43" s="6">
        <v>0</v>
      </c>
      <c r="H43" s="6">
        <v>0</v>
      </c>
      <c r="I43" s="6"/>
      <c r="J43" s="6">
        <v>0.2081662127971724</v>
      </c>
      <c r="K43" s="6">
        <v>0</v>
      </c>
      <c r="L43" s="6">
        <v>0</v>
      </c>
      <c r="M43" s="6">
        <v>3.4887648546606642</v>
      </c>
      <c r="N43" s="6">
        <v>0</v>
      </c>
      <c r="O43" s="6">
        <v>8.4180877704773955</v>
      </c>
      <c r="P43" s="6">
        <v>0</v>
      </c>
      <c r="Q43" s="6">
        <v>0.99832259083315489</v>
      </c>
      <c r="R43" s="6">
        <v>1.54540220262258</v>
      </c>
      <c r="S43" s="6">
        <v>0.3640692974828672</v>
      </c>
      <c r="T43" s="6">
        <v>2.896408453517638E-2</v>
      </c>
      <c r="U43" s="6">
        <v>0.215052819605795</v>
      </c>
      <c r="V43" s="6">
        <v>0</v>
      </c>
      <c r="W43" s="6"/>
      <c r="X43" s="6">
        <v>0.6658545435970652</v>
      </c>
      <c r="Y43" s="6">
        <v>1.874654288881267</v>
      </c>
      <c r="Z43" s="6">
        <v>0</v>
      </c>
      <c r="AA43" s="6">
        <v>0</v>
      </c>
      <c r="AB43" s="6">
        <v>0</v>
      </c>
      <c r="AC43" s="6">
        <v>0</v>
      </c>
      <c r="AD43" s="6">
        <v>1.6994110832508591</v>
      </c>
      <c r="AH43" s="4" t="s">
        <v>25</v>
      </c>
      <c r="AI43" s="5">
        <f t="shared" si="83"/>
        <v>6.979392444297237</v>
      </c>
      <c r="AJ43" s="5">
        <f t="shared" si="83"/>
        <v>4.3594624187872597</v>
      </c>
      <c r="AK43" s="5">
        <f t="shared" si="83"/>
        <v>22.172167667519307</v>
      </c>
      <c r="AL43" s="5">
        <f t="shared" si="83"/>
        <v>0</v>
      </c>
      <c r="AM43" s="5">
        <f t="shared" si="83"/>
        <v>1.7800281169746184</v>
      </c>
      <c r="AN43" s="5">
        <f t="shared" si="83"/>
        <v>5.8788558835310107</v>
      </c>
      <c r="AP43" s="5">
        <f t="shared" si="84"/>
        <v>2.4699440034220994</v>
      </c>
      <c r="AQ43" s="5">
        <f t="shared" si="84"/>
        <v>0</v>
      </c>
      <c r="AR43" s="5">
        <f t="shared" si="84"/>
        <v>7.1200838391218779</v>
      </c>
      <c r="AS43" s="5">
        <f t="shared" si="84"/>
        <v>0.14106720624223851</v>
      </c>
      <c r="AT43" s="5">
        <f t="shared" si="84"/>
        <v>0</v>
      </c>
      <c r="AU43" s="5">
        <f t="shared" si="84"/>
        <v>4.7491552509348125</v>
      </c>
      <c r="AV43" s="5">
        <f t="shared" si="84"/>
        <v>1.4882220676776959E-2</v>
      </c>
      <c r="AW43" s="5">
        <f t="shared" si="84"/>
        <v>2.2426443815423549E-2</v>
      </c>
      <c r="AX43" s="5">
        <f t="shared" si="84"/>
        <v>2.9707014618093712</v>
      </c>
      <c r="AY43" s="5">
        <f t="shared" si="84"/>
        <v>0.15460383482312481</v>
      </c>
      <c r="AZ43" s="5">
        <f t="shared" si="84"/>
        <v>0</v>
      </c>
      <c r="BA43" s="5">
        <f t="shared" si="84"/>
        <v>5.1712956662393395E-2</v>
      </c>
      <c r="BB43" s="5">
        <f t="shared" si="84"/>
        <v>0.37214878695049575</v>
      </c>
      <c r="BD43" s="5">
        <f t="shared" si="85"/>
        <v>0.1258882001538168</v>
      </c>
      <c r="BE43" s="5">
        <f t="shared" si="85"/>
        <v>0.19542422344260277</v>
      </c>
      <c r="BF43" s="5">
        <f t="shared" si="85"/>
        <v>0.87826317729847492</v>
      </c>
      <c r="BG43" s="5">
        <f t="shared" si="85"/>
        <v>5.6364953017836701</v>
      </c>
      <c r="BH43" s="5">
        <f t="shared" si="85"/>
        <v>7.6493859959307482</v>
      </c>
      <c r="BI43" s="5">
        <f t="shared" si="85"/>
        <v>0.48511461772691272</v>
      </c>
      <c r="BJ43" s="5">
        <f t="shared" si="85"/>
        <v>3.0687467877691388</v>
      </c>
    </row>
    <row r="44" spans="2:62" x14ac:dyDescent="0.25">
      <c r="B44" s="4" t="s">
        <v>8</v>
      </c>
      <c r="C44" s="6">
        <v>2.6789040240442701E-2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/>
      <c r="J44" s="6">
        <v>2.6054351795259001E-2</v>
      </c>
      <c r="K44" s="6">
        <v>0</v>
      </c>
      <c r="L44" s="6">
        <v>0</v>
      </c>
      <c r="M44" s="6">
        <v>1.1054075599278079</v>
      </c>
      <c r="N44" s="6">
        <v>0</v>
      </c>
      <c r="O44" s="6">
        <v>0</v>
      </c>
      <c r="P44" s="6">
        <v>0</v>
      </c>
      <c r="Q44" s="6">
        <v>0.3521820804077132</v>
      </c>
      <c r="R44" s="6">
        <v>0.25956227135597559</v>
      </c>
      <c r="S44" s="6">
        <v>4.4057166393330092E-2</v>
      </c>
      <c r="T44" s="6">
        <v>0</v>
      </c>
      <c r="U44" s="6">
        <v>0</v>
      </c>
      <c r="V44" s="6">
        <v>0</v>
      </c>
      <c r="W44" s="6"/>
      <c r="X44" s="6">
        <v>0.17628684886301879</v>
      </c>
      <c r="Y44" s="6">
        <v>0.87993976825039077</v>
      </c>
      <c r="Z44" s="6">
        <v>0</v>
      </c>
      <c r="AA44" s="6">
        <v>0</v>
      </c>
      <c r="AB44" s="6">
        <v>0</v>
      </c>
      <c r="AC44" s="6">
        <v>0</v>
      </c>
      <c r="AD44" s="6">
        <v>0.29364823864996448</v>
      </c>
      <c r="AH44" s="4" t="s">
        <v>83</v>
      </c>
      <c r="AI44" s="5">
        <f t="shared" si="83"/>
        <v>0.70449988951573306</v>
      </c>
      <c r="AJ44" s="5">
        <f t="shared" si="83"/>
        <v>0.47924585499043004</v>
      </c>
      <c r="AK44" s="5">
        <f t="shared" si="83"/>
        <v>15.36495378867437</v>
      </c>
      <c r="AL44" s="5">
        <f t="shared" si="83"/>
        <v>0</v>
      </c>
      <c r="AM44" s="5">
        <f t="shared" si="83"/>
        <v>1.0607807816330947</v>
      </c>
      <c r="AN44" s="5">
        <f t="shared" si="83"/>
        <v>2.9559917876340087</v>
      </c>
      <c r="AP44" s="5">
        <f t="shared" si="84"/>
        <v>1.3738608665454997</v>
      </c>
      <c r="AQ44" s="5">
        <f t="shared" si="84"/>
        <v>0</v>
      </c>
      <c r="AR44" s="5">
        <f t="shared" si="84"/>
        <v>0.14053530974198322</v>
      </c>
      <c r="AS44" s="5">
        <f t="shared" si="84"/>
        <v>0.28671410104730966</v>
      </c>
      <c r="AT44" s="5">
        <f t="shared" si="84"/>
        <v>0</v>
      </c>
      <c r="AU44" s="5">
        <f t="shared" si="84"/>
        <v>1.1883013049169204</v>
      </c>
      <c r="AV44" s="5">
        <f t="shared" si="84"/>
        <v>1.0551061521878308E-3</v>
      </c>
      <c r="AW44" s="5">
        <f t="shared" si="84"/>
        <v>0.13201022989478578</v>
      </c>
      <c r="AX44" s="5">
        <f t="shared" si="84"/>
        <v>0.45434541988189769</v>
      </c>
      <c r="AY44" s="5">
        <f t="shared" si="84"/>
        <v>0</v>
      </c>
      <c r="AZ44" s="5">
        <f t="shared" si="84"/>
        <v>0</v>
      </c>
      <c r="BA44" s="5">
        <f t="shared" si="84"/>
        <v>1.8053669321585118E-2</v>
      </c>
      <c r="BB44" s="5">
        <f t="shared" si="84"/>
        <v>0.21189272254418848</v>
      </c>
      <c r="BD44" s="5">
        <f t="shared" si="85"/>
        <v>8.4895431692059389E-2</v>
      </c>
      <c r="BE44" s="5">
        <f t="shared" si="85"/>
        <v>0.16987916137157932</v>
      </c>
      <c r="BF44" s="5">
        <f t="shared" si="85"/>
        <v>1.4748324836248254</v>
      </c>
      <c r="BG44" s="5">
        <f t="shared" si="85"/>
        <v>0.59663085708726582</v>
      </c>
      <c r="BH44" s="5">
        <f t="shared" si="85"/>
        <v>0.2727995851525834</v>
      </c>
      <c r="BI44" s="5">
        <f t="shared" si="85"/>
        <v>2.8830370724502719</v>
      </c>
      <c r="BJ44" s="5">
        <f t="shared" si="85"/>
        <v>1.7703951288255266</v>
      </c>
    </row>
    <row r="45" spans="2:62" x14ac:dyDescent="0.25">
      <c r="B45" s="4" t="s">
        <v>9</v>
      </c>
      <c r="C45" s="6">
        <v>1.0677385049962381E-2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/>
      <c r="J45" s="6">
        <v>4.7005273857426019E-2</v>
      </c>
      <c r="K45" s="6">
        <v>0</v>
      </c>
      <c r="L45" s="6">
        <v>0</v>
      </c>
      <c r="M45" s="6">
        <v>0</v>
      </c>
      <c r="N45" s="6">
        <v>0</v>
      </c>
      <c r="O45" s="6">
        <v>1.4930193404242931</v>
      </c>
      <c r="P45" s="6">
        <v>0</v>
      </c>
      <c r="Q45" s="6">
        <v>0</v>
      </c>
      <c r="R45" s="6">
        <v>0.18283631692999541</v>
      </c>
      <c r="S45" s="6">
        <v>0</v>
      </c>
      <c r="T45" s="6">
        <v>0</v>
      </c>
      <c r="U45" s="6">
        <v>0</v>
      </c>
      <c r="V45" s="6">
        <v>0</v>
      </c>
      <c r="W45" s="6"/>
      <c r="X45" s="6">
        <v>3.4089203906644008E-2</v>
      </c>
      <c r="Y45" s="6">
        <v>0</v>
      </c>
      <c r="Z45" s="6">
        <v>1.32937310680266E-3</v>
      </c>
      <c r="AA45" s="6">
        <v>0</v>
      </c>
      <c r="AB45" s="6">
        <v>0</v>
      </c>
      <c r="AC45" s="6">
        <v>0</v>
      </c>
      <c r="AD45" s="6">
        <v>0.55230860205652899</v>
      </c>
    </row>
    <row r="46" spans="2:62" x14ac:dyDescent="0.25">
      <c r="B46" s="4" t="s">
        <v>10</v>
      </c>
      <c r="C46" s="6">
        <v>3.6783728036571151</v>
      </c>
      <c r="D46" s="6">
        <v>1.0735974698211079</v>
      </c>
      <c r="E46" s="6">
        <v>0</v>
      </c>
      <c r="F46" s="6">
        <v>0</v>
      </c>
      <c r="G46" s="6">
        <v>33.483858570330518</v>
      </c>
      <c r="H46" s="6">
        <v>3.4958120404095128E-2</v>
      </c>
      <c r="I46" s="6"/>
      <c r="J46" s="6">
        <v>2.651366047123727</v>
      </c>
      <c r="K46" s="6">
        <v>0</v>
      </c>
      <c r="L46" s="6">
        <v>0.13095175737258391</v>
      </c>
      <c r="M46" s="6">
        <v>6.8087796701556744</v>
      </c>
      <c r="N46" s="6">
        <v>0</v>
      </c>
      <c r="O46" s="6">
        <v>8.5790373731330636</v>
      </c>
      <c r="P46" s="6">
        <v>0</v>
      </c>
      <c r="Q46" s="6">
        <v>2.1727362218701661E-2</v>
      </c>
      <c r="R46" s="6">
        <v>7.4337110880377004</v>
      </c>
      <c r="S46" s="6">
        <v>0</v>
      </c>
      <c r="T46" s="6">
        <v>1.888962034902808E-2</v>
      </c>
      <c r="U46" s="6">
        <v>0</v>
      </c>
      <c r="V46" s="6">
        <v>7.7140206127322627E-2</v>
      </c>
      <c r="W46" s="6"/>
      <c r="X46" s="6">
        <v>7.6631680806960487</v>
      </c>
      <c r="Y46" s="6">
        <v>0.57377173990031272</v>
      </c>
      <c r="Z46" s="6">
        <v>0.1059376398289251</v>
      </c>
      <c r="AA46" s="6">
        <v>0</v>
      </c>
      <c r="AB46" s="6">
        <v>0</v>
      </c>
      <c r="AC46" s="6">
        <v>27.025631537504999</v>
      </c>
      <c r="AD46" s="6">
        <v>11.85797405124233</v>
      </c>
    </row>
    <row r="47" spans="2:62" x14ac:dyDescent="0.25">
      <c r="B47" s="4" t="s">
        <v>11</v>
      </c>
      <c r="C47" s="6">
        <v>0.15811268398793391</v>
      </c>
      <c r="D47" s="6">
        <v>1.6610375948175631</v>
      </c>
      <c r="E47" s="6">
        <v>0</v>
      </c>
      <c r="F47" s="6">
        <v>0</v>
      </c>
      <c r="G47" s="6">
        <v>0</v>
      </c>
      <c r="H47" s="6">
        <v>0.14941200745308561</v>
      </c>
      <c r="I47" s="6"/>
      <c r="J47" s="6">
        <v>3.4743612419760308</v>
      </c>
      <c r="K47" s="6">
        <v>0</v>
      </c>
      <c r="L47" s="6">
        <v>0</v>
      </c>
      <c r="M47" s="6">
        <v>4.1997903005833517E-2</v>
      </c>
      <c r="N47" s="6">
        <v>0</v>
      </c>
      <c r="O47" s="6">
        <v>17.445030945737749</v>
      </c>
      <c r="P47" s="6">
        <v>0</v>
      </c>
      <c r="Q47" s="6">
        <v>2.3729687756503581E-2</v>
      </c>
      <c r="R47" s="6">
        <v>10.241010370900341</v>
      </c>
      <c r="S47" s="6">
        <v>0</v>
      </c>
      <c r="T47" s="6">
        <v>0</v>
      </c>
      <c r="U47" s="6">
        <v>0</v>
      </c>
      <c r="V47" s="6">
        <v>6.3015943033587494</v>
      </c>
      <c r="W47" s="6"/>
      <c r="X47" s="6">
        <v>0.4102386127456879</v>
      </c>
      <c r="Y47" s="6">
        <v>0</v>
      </c>
      <c r="Z47" s="6">
        <v>0.33162191144891151</v>
      </c>
      <c r="AA47" s="6">
        <v>0</v>
      </c>
      <c r="AB47" s="6">
        <v>0</v>
      </c>
      <c r="AC47" s="6">
        <v>7.4652874888666107E-2</v>
      </c>
      <c r="AD47" s="6">
        <v>10.72961507464268</v>
      </c>
    </row>
    <row r="48" spans="2:62" x14ac:dyDescent="0.25">
      <c r="B48" s="4" t="s">
        <v>12</v>
      </c>
      <c r="C48" s="6">
        <v>4.3719932135523694</v>
      </c>
      <c r="D48" s="6">
        <v>0.25016846702435253</v>
      </c>
      <c r="E48" s="6">
        <v>0</v>
      </c>
      <c r="F48" s="6">
        <v>0</v>
      </c>
      <c r="G48" s="6">
        <v>2.6806302843966181</v>
      </c>
      <c r="H48" s="6">
        <v>7.3428137873325611E-2</v>
      </c>
      <c r="I48" s="6"/>
      <c r="J48" s="6">
        <v>0.42130155454498702</v>
      </c>
      <c r="K48" s="6">
        <v>0</v>
      </c>
      <c r="L48" s="6">
        <v>0</v>
      </c>
      <c r="M48" s="6">
        <v>2.4857449589457219</v>
      </c>
      <c r="N48" s="6">
        <v>0</v>
      </c>
      <c r="O48" s="6">
        <v>0</v>
      </c>
      <c r="P48" s="6">
        <v>0</v>
      </c>
      <c r="Q48" s="6">
        <v>0</v>
      </c>
      <c r="R48" s="6">
        <v>1.4986592275502979</v>
      </c>
      <c r="S48" s="6">
        <v>0</v>
      </c>
      <c r="T48" s="6">
        <v>0</v>
      </c>
      <c r="U48" s="6">
        <v>0</v>
      </c>
      <c r="V48" s="6">
        <v>0</v>
      </c>
      <c r="W48" s="6"/>
      <c r="X48" s="6">
        <v>3.1723137043590959</v>
      </c>
      <c r="Y48" s="6">
        <v>0</v>
      </c>
      <c r="Z48" s="6">
        <v>7.7258218462787145E-2</v>
      </c>
      <c r="AA48" s="6">
        <v>0</v>
      </c>
      <c r="AB48" s="6">
        <v>0.94886948977932017</v>
      </c>
      <c r="AC48" s="6">
        <v>7.5584422290014581</v>
      </c>
      <c r="AD48" s="6">
        <v>1.0746275967615719</v>
      </c>
    </row>
    <row r="49" spans="2:30" x14ac:dyDescent="0.25">
      <c r="B49" s="4" t="s">
        <v>13</v>
      </c>
      <c r="C49" s="6">
        <v>0.51420757158770225</v>
      </c>
      <c r="D49" s="6">
        <v>3.5384827299355441</v>
      </c>
      <c r="E49" s="6">
        <v>4.3217099617754897</v>
      </c>
      <c r="F49" s="6">
        <v>0</v>
      </c>
      <c r="G49" s="6">
        <v>0</v>
      </c>
      <c r="H49" s="6">
        <v>0.55386101805874666</v>
      </c>
      <c r="I49" s="6"/>
      <c r="J49" s="6">
        <v>4.7529046908980188</v>
      </c>
      <c r="K49" s="6">
        <v>0</v>
      </c>
      <c r="L49" s="6">
        <v>0</v>
      </c>
      <c r="M49" s="6">
        <v>2.1899583734418838E-2</v>
      </c>
      <c r="N49" s="6">
        <v>0</v>
      </c>
      <c r="O49" s="6">
        <v>16.915591463317789</v>
      </c>
      <c r="P49" s="6">
        <v>0</v>
      </c>
      <c r="Q49" s="6">
        <v>1.3292033357323371E-2</v>
      </c>
      <c r="R49" s="6">
        <v>8.6020133869921658</v>
      </c>
      <c r="S49" s="6">
        <v>0</v>
      </c>
      <c r="T49" s="6">
        <v>0</v>
      </c>
      <c r="U49" s="6">
        <v>0</v>
      </c>
      <c r="V49" s="6">
        <v>11.25595120393046</v>
      </c>
      <c r="W49" s="6"/>
      <c r="X49" s="6">
        <v>1.4452123306066571</v>
      </c>
      <c r="Y49" s="6">
        <v>4.6340943911134351E-2</v>
      </c>
      <c r="Z49" s="6">
        <v>1.387700640015862</v>
      </c>
      <c r="AA49" s="6">
        <v>0</v>
      </c>
      <c r="AB49" s="6">
        <v>0</v>
      </c>
      <c r="AC49" s="6">
        <v>0.67983597881321289</v>
      </c>
      <c r="AD49" s="6">
        <v>5.926821109534667</v>
      </c>
    </row>
    <row r="50" spans="2:30" x14ac:dyDescent="0.25">
      <c r="B50" s="4" t="s">
        <v>14</v>
      </c>
      <c r="C50" s="6">
        <v>15.39482307395471</v>
      </c>
      <c r="D50" s="6">
        <v>0</v>
      </c>
      <c r="E50" s="6">
        <v>0</v>
      </c>
      <c r="F50" s="6">
        <v>0</v>
      </c>
      <c r="G50" s="6">
        <v>0</v>
      </c>
      <c r="H50" s="6">
        <v>2.3519880599074242E-2</v>
      </c>
      <c r="I50" s="6"/>
      <c r="J50" s="6">
        <v>0.98643924709369757</v>
      </c>
      <c r="K50" s="6">
        <v>0</v>
      </c>
      <c r="L50" s="6">
        <v>0</v>
      </c>
      <c r="M50" s="6">
        <v>3.2754572208838568</v>
      </c>
      <c r="N50" s="6">
        <v>0</v>
      </c>
      <c r="O50" s="6">
        <v>0</v>
      </c>
      <c r="P50" s="6">
        <v>0</v>
      </c>
      <c r="Q50" s="6">
        <v>0</v>
      </c>
      <c r="R50" s="6">
        <v>0.60862400816059425</v>
      </c>
      <c r="S50" s="6">
        <v>0</v>
      </c>
      <c r="T50" s="6">
        <v>0</v>
      </c>
      <c r="U50" s="6">
        <v>3.2528997923565631E-2</v>
      </c>
      <c r="V50" s="6">
        <v>0</v>
      </c>
      <c r="W50" s="6"/>
      <c r="X50" s="6">
        <v>0.66447398393729462</v>
      </c>
      <c r="Y50" s="6">
        <v>3.7289041773393372E-2</v>
      </c>
      <c r="Z50" s="6">
        <v>3.3996913793348647E-2</v>
      </c>
      <c r="AA50" s="6">
        <v>0</v>
      </c>
      <c r="AB50" s="6">
        <v>0</v>
      </c>
      <c r="AC50" s="6">
        <v>14.17328933044762</v>
      </c>
      <c r="AD50" s="6">
        <v>0.33513386215285312</v>
      </c>
    </row>
    <row r="51" spans="2:30" x14ac:dyDescent="0.25">
      <c r="B51" s="4" t="s">
        <v>15</v>
      </c>
      <c r="C51" s="6">
        <v>13.00700204342211</v>
      </c>
      <c r="D51" s="6">
        <v>5.3900669951829903</v>
      </c>
      <c r="E51" s="6">
        <v>40.824817328444752</v>
      </c>
      <c r="F51" s="6">
        <v>0</v>
      </c>
      <c r="G51" s="6">
        <v>0</v>
      </c>
      <c r="H51" s="6">
        <v>8.081616845238738</v>
      </c>
      <c r="I51" s="6"/>
      <c r="J51" s="6">
        <v>18.411227115650298</v>
      </c>
      <c r="K51" s="6">
        <v>0</v>
      </c>
      <c r="L51" s="6">
        <v>24.461788277198671</v>
      </c>
      <c r="M51" s="6">
        <v>0.178799198801359</v>
      </c>
      <c r="N51" s="6">
        <v>0</v>
      </c>
      <c r="O51" s="6">
        <v>17.22001916570926</v>
      </c>
      <c r="P51" s="6">
        <v>0</v>
      </c>
      <c r="Q51" s="6">
        <v>0.27396357642038732</v>
      </c>
      <c r="R51" s="6">
        <v>11.957079392262971</v>
      </c>
      <c r="S51" s="6">
        <v>6.8305684330744326E-2</v>
      </c>
      <c r="T51" s="6">
        <v>0</v>
      </c>
      <c r="U51" s="6">
        <v>9.4437360638415152E-2</v>
      </c>
      <c r="V51" s="6">
        <v>38.683097168411187</v>
      </c>
      <c r="W51" s="6"/>
      <c r="X51" s="6">
        <v>0.66744749705064665</v>
      </c>
      <c r="Y51" s="6">
        <v>0.11486402163233719</v>
      </c>
      <c r="Z51" s="6">
        <v>36.599496569496033</v>
      </c>
      <c r="AA51" s="6">
        <v>3.5851354154046451</v>
      </c>
      <c r="AB51" s="6">
        <v>23.42171374866707</v>
      </c>
      <c r="AC51" s="6">
        <v>2.456660456350658</v>
      </c>
      <c r="AD51" s="6">
        <v>23.748978322803719</v>
      </c>
    </row>
    <row r="52" spans="2:30" x14ac:dyDescent="0.25">
      <c r="B52" s="4" t="s">
        <v>16</v>
      </c>
      <c r="C52" s="6">
        <v>9.4616377803349501</v>
      </c>
      <c r="D52" s="6">
        <v>0</v>
      </c>
      <c r="E52" s="6">
        <v>0</v>
      </c>
      <c r="F52" s="6">
        <v>0</v>
      </c>
      <c r="G52" s="6">
        <v>0</v>
      </c>
      <c r="H52" s="6">
        <v>1.1509728803802291E-2</v>
      </c>
      <c r="I52" s="6"/>
      <c r="J52" s="6">
        <v>8.7483529687792314E-2</v>
      </c>
      <c r="K52" s="6">
        <v>0</v>
      </c>
      <c r="L52" s="6">
        <v>0.90199570478235824</v>
      </c>
      <c r="M52" s="6">
        <v>9.9448759036386836E-2</v>
      </c>
      <c r="N52" s="6">
        <v>0</v>
      </c>
      <c r="O52" s="6">
        <v>0</v>
      </c>
      <c r="P52" s="6">
        <v>0</v>
      </c>
      <c r="Q52" s="6">
        <v>0</v>
      </c>
      <c r="R52" s="6">
        <v>0.12532994200987069</v>
      </c>
      <c r="S52" s="6">
        <v>0</v>
      </c>
      <c r="T52" s="6">
        <v>0</v>
      </c>
      <c r="U52" s="6">
        <v>0</v>
      </c>
      <c r="V52" s="6">
        <v>0</v>
      </c>
      <c r="W52" s="6"/>
      <c r="X52" s="6">
        <v>5.1186904308418733E-2</v>
      </c>
      <c r="Y52" s="6">
        <v>0</v>
      </c>
      <c r="Z52" s="6">
        <v>2.1308099015006672</v>
      </c>
      <c r="AA52" s="6">
        <v>0</v>
      </c>
      <c r="AB52" s="6">
        <v>0</v>
      </c>
      <c r="AC52" s="6">
        <v>1.124956434561484</v>
      </c>
      <c r="AD52" s="6">
        <v>0</v>
      </c>
    </row>
    <row r="53" spans="2:30" x14ac:dyDescent="0.25">
      <c r="B53" s="4" t="s">
        <v>17</v>
      </c>
      <c r="C53" s="6">
        <v>22.47223627289026</v>
      </c>
      <c r="D53" s="6">
        <v>4.6455035172133474</v>
      </c>
      <c r="E53" s="6">
        <v>10.619653119068049</v>
      </c>
      <c r="F53" s="6">
        <v>0</v>
      </c>
      <c r="G53" s="6">
        <v>0</v>
      </c>
      <c r="H53" s="6">
        <v>10.293316681162549</v>
      </c>
      <c r="I53" s="6"/>
      <c r="J53" s="6">
        <v>8.6225131356237803</v>
      </c>
      <c r="K53" s="6">
        <v>0</v>
      </c>
      <c r="L53" s="6">
        <v>0</v>
      </c>
      <c r="M53" s="6">
        <v>2.5084977732152489E-2</v>
      </c>
      <c r="N53" s="6">
        <v>0</v>
      </c>
      <c r="O53" s="6">
        <v>1.657145579974481</v>
      </c>
      <c r="P53" s="6">
        <v>0</v>
      </c>
      <c r="Q53" s="6">
        <v>0.21159326605140841</v>
      </c>
      <c r="R53" s="6">
        <v>9.2602567772824553</v>
      </c>
      <c r="S53" s="6">
        <v>0</v>
      </c>
      <c r="T53" s="6">
        <v>0</v>
      </c>
      <c r="U53" s="6">
        <v>8.4936827911532495E-3</v>
      </c>
      <c r="V53" s="6">
        <v>39.147676776017427</v>
      </c>
      <c r="W53" s="6"/>
      <c r="X53" s="6">
        <v>0</v>
      </c>
      <c r="Y53" s="6">
        <v>7.8811996634600215E-2</v>
      </c>
      <c r="Z53" s="6">
        <v>45.74527438776186</v>
      </c>
      <c r="AA53" s="6">
        <v>29.50985968709379</v>
      </c>
      <c r="AB53" s="6">
        <v>16.338628928771531</v>
      </c>
      <c r="AC53" s="6">
        <v>0.71856081304940855</v>
      </c>
      <c r="AD53" s="6">
        <v>6.6334803893167518</v>
      </c>
    </row>
    <row r="54" spans="2:30" x14ac:dyDescent="0.25">
      <c r="B54" s="4" t="s">
        <v>18</v>
      </c>
      <c r="C54" s="6">
        <v>1.521868718246556</v>
      </c>
      <c r="D54" s="6">
        <v>0</v>
      </c>
      <c r="E54" s="6">
        <v>0</v>
      </c>
      <c r="F54" s="6">
        <v>0</v>
      </c>
      <c r="G54" s="6">
        <v>0.75903151421983095</v>
      </c>
      <c r="H54" s="6">
        <v>0.30981544846880837</v>
      </c>
      <c r="I54" s="6"/>
      <c r="J54" s="6">
        <v>0.2210053675993722</v>
      </c>
      <c r="K54" s="6">
        <v>0</v>
      </c>
      <c r="L54" s="6">
        <v>0</v>
      </c>
      <c r="M54" s="6">
        <v>0</v>
      </c>
      <c r="N54" s="6">
        <v>0</v>
      </c>
      <c r="O54" s="6">
        <v>0</v>
      </c>
      <c r="P54" s="6">
        <v>0</v>
      </c>
      <c r="Q54" s="6">
        <v>0</v>
      </c>
      <c r="R54" s="6">
        <v>4.5137715742092618E-2</v>
      </c>
      <c r="S54" s="6">
        <v>0</v>
      </c>
      <c r="T54" s="6">
        <v>0</v>
      </c>
      <c r="U54" s="6">
        <v>0</v>
      </c>
      <c r="V54" s="6">
        <v>0</v>
      </c>
      <c r="W54" s="6"/>
      <c r="X54" s="6">
        <v>0</v>
      </c>
      <c r="Y54" s="6">
        <v>6.5549136359521866E-3</v>
      </c>
      <c r="Z54" s="6">
        <v>0.28854610070135261</v>
      </c>
      <c r="AA54" s="6">
        <v>0</v>
      </c>
      <c r="AB54" s="6">
        <v>0</v>
      </c>
      <c r="AC54" s="6">
        <v>0</v>
      </c>
      <c r="AD54" s="6">
        <v>0</v>
      </c>
    </row>
    <row r="55" spans="2:30" x14ac:dyDescent="0.25">
      <c r="B55" s="4" t="s">
        <v>19</v>
      </c>
      <c r="C55" s="6">
        <v>11.30492036568651</v>
      </c>
      <c r="D55" s="6">
        <v>1.320052234905827</v>
      </c>
      <c r="E55" s="6">
        <v>0</v>
      </c>
      <c r="F55" s="6">
        <v>0</v>
      </c>
      <c r="G55" s="6">
        <v>0</v>
      </c>
      <c r="H55" s="6">
        <v>5.4430383253416066</v>
      </c>
      <c r="I55" s="6"/>
      <c r="J55" s="6">
        <v>1.2842915224108391</v>
      </c>
      <c r="K55" s="6">
        <v>0</v>
      </c>
      <c r="L55" s="6">
        <v>0</v>
      </c>
      <c r="M55" s="6">
        <v>0</v>
      </c>
      <c r="N55" s="6">
        <v>0</v>
      </c>
      <c r="O55" s="6">
        <v>0</v>
      </c>
      <c r="P55" s="6">
        <v>0</v>
      </c>
      <c r="Q55" s="6">
        <v>0.33536822624631279</v>
      </c>
      <c r="R55" s="6">
        <v>1.70342501939779</v>
      </c>
      <c r="S55" s="6">
        <v>0</v>
      </c>
      <c r="T55" s="6">
        <v>0</v>
      </c>
      <c r="U55" s="6">
        <v>6.8672328949749672E-2</v>
      </c>
      <c r="V55" s="6">
        <v>2.587564998772276</v>
      </c>
      <c r="W55" s="6"/>
      <c r="X55" s="6">
        <v>0</v>
      </c>
      <c r="Y55" s="6">
        <v>0</v>
      </c>
      <c r="Z55" s="6">
        <v>11.1980619595042</v>
      </c>
      <c r="AA55" s="6">
        <v>13.05918276408006</v>
      </c>
      <c r="AB55" s="6">
        <v>8.7928572719550324</v>
      </c>
      <c r="AC55" s="6">
        <v>0</v>
      </c>
      <c r="AD55" s="6">
        <v>0.64856691120831167</v>
      </c>
    </row>
    <row r="56" spans="2:30" x14ac:dyDescent="0.25">
      <c r="B56" s="4" t="s">
        <v>20</v>
      </c>
      <c r="C56" s="6">
        <v>4.8061886669907378E-2</v>
      </c>
      <c r="D56" s="6">
        <v>0</v>
      </c>
      <c r="E56" s="6">
        <v>26.78316041292873</v>
      </c>
      <c r="F56" s="6">
        <v>0</v>
      </c>
      <c r="G56" s="6">
        <v>0</v>
      </c>
      <c r="H56" s="6">
        <v>73.09750125396171</v>
      </c>
      <c r="I56" s="6"/>
      <c r="J56" s="6">
        <v>16.518996241324</v>
      </c>
      <c r="K56" s="6">
        <v>0</v>
      </c>
      <c r="L56" s="6">
        <v>0</v>
      </c>
      <c r="M56" s="6">
        <v>0</v>
      </c>
      <c r="N56" s="6">
        <v>0</v>
      </c>
      <c r="O56" s="6">
        <v>0</v>
      </c>
      <c r="P56" s="6">
        <v>0</v>
      </c>
      <c r="Q56" s="6">
        <v>1.689905950343463</v>
      </c>
      <c r="R56" s="6">
        <v>0.663869960281531</v>
      </c>
      <c r="S56" s="6">
        <v>0</v>
      </c>
      <c r="T56" s="6">
        <v>0.15849911327345401</v>
      </c>
      <c r="U56" s="6">
        <v>0</v>
      </c>
      <c r="V56" s="6">
        <v>0</v>
      </c>
      <c r="W56" s="6"/>
      <c r="X56" s="6">
        <v>0.1507995936057149</v>
      </c>
      <c r="Y56" s="6">
        <v>7.5878864073765573E-3</v>
      </c>
      <c r="Z56" s="6">
        <v>7.6361664507036513E-3</v>
      </c>
      <c r="AA56" s="6">
        <v>52.157878201087101</v>
      </c>
      <c r="AB56" s="6">
        <v>36.057040611614163</v>
      </c>
      <c r="AC56" s="6">
        <v>24.52572834959059</v>
      </c>
      <c r="AD56" s="6">
        <v>1.9284983616302629</v>
      </c>
    </row>
    <row r="57" spans="2:30" x14ac:dyDescent="0.25">
      <c r="B57" s="4" t="s">
        <v>21</v>
      </c>
      <c r="C57" s="6">
        <v>6.9971826176649889</v>
      </c>
      <c r="D57" s="6">
        <v>0.20020229547292981</v>
      </c>
      <c r="E57" s="6">
        <v>17.450659177782981</v>
      </c>
      <c r="F57" s="6">
        <v>0</v>
      </c>
      <c r="G57" s="6">
        <v>0</v>
      </c>
      <c r="H57" s="6">
        <v>1.8045253072396099</v>
      </c>
      <c r="I57" s="6"/>
      <c r="J57" s="6">
        <v>5.8510821889899409</v>
      </c>
      <c r="K57" s="6">
        <v>0.88446655610834712</v>
      </c>
      <c r="L57" s="6">
        <v>0</v>
      </c>
      <c r="M57" s="6">
        <v>12.882925005482241</v>
      </c>
      <c r="N57" s="6">
        <v>0</v>
      </c>
      <c r="O57" s="6">
        <v>7.703344469210446</v>
      </c>
      <c r="P57" s="6">
        <v>0.41672056622253428</v>
      </c>
      <c r="Q57" s="6">
        <v>2.155226524082154</v>
      </c>
      <c r="R57" s="6">
        <v>15.13046160238728</v>
      </c>
      <c r="S57" s="6">
        <v>2.898346797522144</v>
      </c>
      <c r="T57" s="6">
        <v>1.1112307694979959</v>
      </c>
      <c r="U57" s="6">
        <v>1.719131723595424</v>
      </c>
      <c r="V57" s="6">
        <v>0.53454903400905251</v>
      </c>
      <c r="W57" s="6"/>
      <c r="X57" s="6">
        <v>0.149100443255228</v>
      </c>
      <c r="Y57" s="6">
        <v>4.2415647379721744</v>
      </c>
      <c r="Z57" s="6">
        <v>1.8244357738631229</v>
      </c>
      <c r="AA57" s="6">
        <v>1.3614438286346751</v>
      </c>
      <c r="AB57" s="6">
        <v>14.44088994921289</v>
      </c>
      <c r="AC57" s="6">
        <v>1.690984428313878</v>
      </c>
      <c r="AD57" s="6">
        <v>5.3060778895913439</v>
      </c>
    </row>
    <row r="59" spans="2:30" x14ac:dyDescent="0.25">
      <c r="B59" s="3" t="s">
        <v>35</v>
      </c>
      <c r="C59" s="7">
        <v>88</v>
      </c>
      <c r="D59" s="7">
        <v>133</v>
      </c>
      <c r="E59" s="7">
        <v>142</v>
      </c>
      <c r="F59" s="7">
        <v>156</v>
      </c>
      <c r="G59" s="7">
        <v>160</v>
      </c>
      <c r="H59" s="1" t="s">
        <v>27</v>
      </c>
      <c r="I59" s="7" t="s">
        <v>28</v>
      </c>
      <c r="J59" s="7">
        <v>197</v>
      </c>
      <c r="K59" s="7">
        <v>234</v>
      </c>
      <c r="L59" s="7">
        <v>262</v>
      </c>
      <c r="M59" s="7">
        <v>276</v>
      </c>
      <c r="N59" s="7">
        <v>295</v>
      </c>
      <c r="O59" s="7">
        <v>301</v>
      </c>
      <c r="P59" s="7">
        <v>332</v>
      </c>
      <c r="Q59" s="7">
        <v>339</v>
      </c>
      <c r="R59" s="7">
        <v>355</v>
      </c>
      <c r="S59" s="7">
        <v>363</v>
      </c>
      <c r="T59" s="7">
        <v>386</v>
      </c>
      <c r="U59" s="7">
        <v>392</v>
      </c>
      <c r="V59" s="7">
        <v>398</v>
      </c>
      <c r="W59" s="7">
        <v>406</v>
      </c>
      <c r="X59" s="7">
        <v>411</v>
      </c>
      <c r="Y59" s="7">
        <v>448</v>
      </c>
      <c r="Z59" s="7">
        <v>462</v>
      </c>
      <c r="AA59" s="7">
        <v>611</v>
      </c>
      <c r="AB59" s="7">
        <v>618</v>
      </c>
      <c r="AC59" s="7">
        <v>625</v>
      </c>
      <c r="AD59" s="7">
        <v>637</v>
      </c>
    </row>
    <row r="60" spans="2:30" x14ac:dyDescent="0.25">
      <c r="B60" s="4" t="s">
        <v>22</v>
      </c>
      <c r="C60" s="6">
        <v>11.069580968344891</v>
      </c>
      <c r="D60" s="6">
        <v>81.920888695626346</v>
      </c>
      <c r="E60" s="6">
        <v>0</v>
      </c>
      <c r="F60" s="6">
        <v>100</v>
      </c>
      <c r="G60" s="6">
        <v>63.07647963105304</v>
      </c>
      <c r="H60" s="6">
        <v>0.1234972453948351</v>
      </c>
      <c r="J60" s="6">
        <v>36.717028117077497</v>
      </c>
      <c r="K60" s="6">
        <v>99.115533443891664</v>
      </c>
      <c r="L60" s="6">
        <v>74.505264260646385</v>
      </c>
      <c r="M60" s="6">
        <v>74.179862722222353</v>
      </c>
      <c r="N60" s="6">
        <v>100</v>
      </c>
      <c r="O60" s="6">
        <v>30.479831002917209</v>
      </c>
      <c r="P60" s="6">
        <v>99.583279433777463</v>
      </c>
      <c r="Q60" s="6">
        <v>95.275193373523763</v>
      </c>
      <c r="R60" s="6">
        <v>32.730421508994922</v>
      </c>
      <c r="S60" s="6">
        <v>97.03334751814711</v>
      </c>
      <c r="T60" s="6">
        <v>98.711380496879514</v>
      </c>
      <c r="U60" s="6">
        <v>98.076735906101689</v>
      </c>
      <c r="V60" s="6">
        <v>1.412426309373513</v>
      </c>
      <c r="X60" s="6">
        <v>85.626058849435211</v>
      </c>
      <c r="Y60" s="6">
        <v>94.893214718132711</v>
      </c>
      <c r="Z60" s="6">
        <v>0.26922381717224397</v>
      </c>
      <c r="AA60" s="6">
        <v>0.32650010369971849</v>
      </c>
      <c r="AB60" s="6">
        <v>0</v>
      </c>
      <c r="AC60" s="6">
        <v>19.97125756747802</v>
      </c>
      <c r="AD60" s="6">
        <v>31.81022643111552</v>
      </c>
    </row>
    <row r="61" spans="2:30" x14ac:dyDescent="0.25">
      <c r="B61" s="4" t="s">
        <v>23</v>
      </c>
      <c r="C61" s="6">
        <v>3.8364854876450489</v>
      </c>
      <c r="D61" s="6">
        <v>2.7346350646386708</v>
      </c>
      <c r="E61" s="6">
        <v>0</v>
      </c>
      <c r="F61" s="6">
        <v>0</v>
      </c>
      <c r="G61" s="6">
        <v>33.483858570330518</v>
      </c>
      <c r="H61" s="6">
        <v>0.18437012785718071</v>
      </c>
      <c r="J61" s="6">
        <v>6.1257272890997578</v>
      </c>
      <c r="K61" s="6">
        <v>0</v>
      </c>
      <c r="L61" s="6">
        <v>0.13095175737258391</v>
      </c>
      <c r="M61" s="6">
        <v>6.8507775731615084</v>
      </c>
      <c r="N61" s="6">
        <v>0</v>
      </c>
      <c r="O61" s="6">
        <v>26.02406831887081</v>
      </c>
      <c r="P61" s="6">
        <v>0</v>
      </c>
      <c r="Q61" s="6">
        <v>4.5457049975205242E-2</v>
      </c>
      <c r="R61" s="6">
        <v>17.674721458938041</v>
      </c>
      <c r="S61" s="6">
        <v>0</v>
      </c>
      <c r="T61" s="6">
        <v>1.888962034902808E-2</v>
      </c>
      <c r="U61" s="6">
        <v>0</v>
      </c>
      <c r="V61" s="6">
        <v>6.3787345094860717</v>
      </c>
      <c r="X61" s="6">
        <v>8.0734066934417363</v>
      </c>
      <c r="Y61" s="6">
        <v>0.57377173990031272</v>
      </c>
      <c r="Z61" s="6">
        <v>0.43755955127783658</v>
      </c>
      <c r="AA61" s="6">
        <v>0</v>
      </c>
      <c r="AB61" s="6">
        <v>0</v>
      </c>
      <c r="AC61" s="6">
        <v>27.10028441239367</v>
      </c>
      <c r="AD61" s="6">
        <v>22.58758912588501</v>
      </c>
    </row>
    <row r="62" spans="2:30" x14ac:dyDescent="0.25">
      <c r="B62" s="10" t="s">
        <v>71</v>
      </c>
      <c r="C62" s="6">
        <f t="shared" ref="C62:H62" si="86">SUM(C60:C61)</f>
        <v>14.90606645598994</v>
      </c>
      <c r="D62" s="6">
        <f t="shared" si="86"/>
        <v>84.655523760265012</v>
      </c>
      <c r="E62" s="6">
        <f t="shared" si="86"/>
        <v>0</v>
      </c>
      <c r="F62" s="6">
        <f t="shared" si="86"/>
        <v>100</v>
      </c>
      <c r="G62" s="6">
        <f t="shared" si="86"/>
        <v>96.560338201383558</v>
      </c>
      <c r="H62" s="6">
        <f t="shared" si="86"/>
        <v>0.3078673732520158</v>
      </c>
      <c r="J62" s="6">
        <f t="shared" ref="J62:V62" si="87">SUM(J60:J61)</f>
        <v>42.842755406177254</v>
      </c>
      <c r="K62" s="6">
        <f t="shared" si="87"/>
        <v>99.115533443891664</v>
      </c>
      <c r="L62" s="6">
        <f t="shared" si="87"/>
        <v>74.63621601801897</v>
      </c>
      <c r="M62" s="6">
        <f t="shared" si="87"/>
        <v>81.030640295383861</v>
      </c>
      <c r="N62" s="6">
        <f t="shared" si="87"/>
        <v>100</v>
      </c>
      <c r="O62" s="6">
        <f t="shared" si="87"/>
        <v>56.503899321788019</v>
      </c>
      <c r="P62" s="6">
        <f t="shared" si="87"/>
        <v>99.583279433777463</v>
      </c>
      <c r="Q62" s="6">
        <f t="shared" si="87"/>
        <v>95.320650423498975</v>
      </c>
      <c r="R62" s="6">
        <f t="shared" si="87"/>
        <v>50.40514296793296</v>
      </c>
      <c r="S62" s="6">
        <f t="shared" si="87"/>
        <v>97.03334751814711</v>
      </c>
      <c r="T62" s="6">
        <f t="shared" si="87"/>
        <v>98.730270117228542</v>
      </c>
      <c r="U62" s="6">
        <f t="shared" si="87"/>
        <v>98.076735906101689</v>
      </c>
      <c r="V62" s="6">
        <f t="shared" si="87"/>
        <v>7.7911608188595842</v>
      </c>
      <c r="X62" s="6">
        <f t="shared" ref="X62:AD62" si="88">SUM(X60:X61)</f>
        <v>93.699465542876951</v>
      </c>
      <c r="Y62" s="6">
        <f t="shared" si="88"/>
        <v>95.46698645803302</v>
      </c>
      <c r="Z62" s="6">
        <f t="shared" si="88"/>
        <v>0.70678336845008061</v>
      </c>
      <c r="AA62" s="6">
        <f t="shared" si="88"/>
        <v>0.32650010369971849</v>
      </c>
      <c r="AB62" s="6">
        <f t="shared" si="88"/>
        <v>0</v>
      </c>
      <c r="AC62" s="6">
        <f t="shared" si="88"/>
        <v>47.071541979871689</v>
      </c>
      <c r="AD62" s="6">
        <f t="shared" si="88"/>
        <v>54.397815557000527</v>
      </c>
    </row>
    <row r="63" spans="2:30" x14ac:dyDescent="0.25">
      <c r="B63" s="4" t="s">
        <v>24</v>
      </c>
      <c r="C63" s="6">
        <v>78.048689039675168</v>
      </c>
      <c r="D63" s="6">
        <v>15.144273944262061</v>
      </c>
      <c r="E63" s="6">
        <v>55.766180409288289</v>
      </c>
      <c r="F63" s="6">
        <v>0</v>
      </c>
      <c r="G63" s="6">
        <v>3.4396617986164491</v>
      </c>
      <c r="H63" s="6">
        <v>24.790106065546649</v>
      </c>
      <c r="J63" s="6">
        <v>34.787166163508793</v>
      </c>
      <c r="K63" s="6">
        <v>0</v>
      </c>
      <c r="L63" s="6">
        <v>25.36378398198103</v>
      </c>
      <c r="M63" s="6">
        <v>6.0864346991338962</v>
      </c>
      <c r="N63" s="6">
        <v>0</v>
      </c>
      <c r="O63" s="6">
        <v>35.792756209001531</v>
      </c>
      <c r="P63" s="6">
        <v>0</v>
      </c>
      <c r="Q63" s="6">
        <v>0.83421710207543187</v>
      </c>
      <c r="R63" s="6">
        <v>33.800525469398238</v>
      </c>
      <c r="S63" s="6">
        <v>6.8305684330744326E-2</v>
      </c>
      <c r="T63" s="6">
        <v>0</v>
      </c>
      <c r="U63" s="6">
        <v>0.2041323703028837</v>
      </c>
      <c r="V63" s="6">
        <v>91.674290147131344</v>
      </c>
      <c r="X63" s="6">
        <v>6.0006344202621129</v>
      </c>
      <c r="Y63" s="6">
        <v>0.28386091758741733</v>
      </c>
      <c r="Z63" s="6">
        <v>97.461144691236115</v>
      </c>
      <c r="AA63" s="6">
        <v>46.154177866578493</v>
      </c>
      <c r="AB63" s="6">
        <v>49.502069439172963</v>
      </c>
      <c r="AC63" s="6">
        <v>26.711745242223849</v>
      </c>
      <c r="AD63" s="6">
        <v>38.367608191777883</v>
      </c>
    </row>
    <row r="64" spans="2:30" x14ac:dyDescent="0.25">
      <c r="B64" s="4" t="s">
        <v>20</v>
      </c>
      <c r="C64" s="6">
        <v>4.8061886669907378E-2</v>
      </c>
      <c r="D64" s="6">
        <v>0</v>
      </c>
      <c r="E64" s="6">
        <v>26.78316041292873</v>
      </c>
      <c r="F64" s="6">
        <v>0</v>
      </c>
      <c r="G64" s="6">
        <v>0</v>
      </c>
      <c r="H64" s="6">
        <v>73.09750125396171</v>
      </c>
      <c r="J64" s="6">
        <v>16.518996241324</v>
      </c>
      <c r="K64" s="6">
        <v>0</v>
      </c>
      <c r="L64" s="6">
        <v>0</v>
      </c>
      <c r="M64" s="6">
        <v>0</v>
      </c>
      <c r="N64" s="6">
        <v>0</v>
      </c>
      <c r="O64" s="6">
        <v>0</v>
      </c>
      <c r="P64" s="6">
        <v>0</v>
      </c>
      <c r="Q64" s="6">
        <v>1.689905950343463</v>
      </c>
      <c r="R64" s="6">
        <v>0.663869960281531</v>
      </c>
      <c r="S64" s="6">
        <v>0</v>
      </c>
      <c r="T64" s="6">
        <v>0.15849911327345401</v>
      </c>
      <c r="U64" s="6">
        <v>0</v>
      </c>
      <c r="V64" s="6">
        <v>0</v>
      </c>
      <c r="X64" s="6">
        <v>0.1507995936057149</v>
      </c>
      <c r="Y64" s="6">
        <v>7.5878864073765573E-3</v>
      </c>
      <c r="Z64" s="6">
        <v>7.6361664507036513E-3</v>
      </c>
      <c r="AA64" s="6">
        <v>52.157878201087101</v>
      </c>
      <c r="AB64" s="6">
        <v>36.057040611614163</v>
      </c>
      <c r="AC64" s="6">
        <v>24.52572834959059</v>
      </c>
      <c r="AD64" s="6">
        <v>1.9284983616302629</v>
      </c>
    </row>
    <row r="65" spans="2:30" x14ac:dyDescent="0.25">
      <c r="B65" s="4" t="s">
        <v>21</v>
      </c>
      <c r="C65" s="6">
        <v>6.9971826176649889</v>
      </c>
      <c r="D65" s="6">
        <v>0.20020229547292981</v>
      </c>
      <c r="E65" s="6">
        <v>17.450659177782981</v>
      </c>
      <c r="F65" s="6">
        <v>0</v>
      </c>
      <c r="G65" s="6">
        <v>0</v>
      </c>
      <c r="H65" s="6">
        <v>1.8045253072396099</v>
      </c>
      <c r="J65" s="6">
        <v>5.8510821889899409</v>
      </c>
      <c r="K65" s="6">
        <v>0.88446655610834712</v>
      </c>
      <c r="L65" s="6">
        <v>0</v>
      </c>
      <c r="M65" s="6">
        <v>12.882925005482241</v>
      </c>
      <c r="N65" s="6">
        <v>0</v>
      </c>
      <c r="O65" s="6">
        <v>7.703344469210446</v>
      </c>
      <c r="P65" s="6">
        <v>0.41672056622253428</v>
      </c>
      <c r="Q65" s="6">
        <v>2.155226524082154</v>
      </c>
      <c r="R65" s="6">
        <v>15.13046160238728</v>
      </c>
      <c r="S65" s="6">
        <v>2.898346797522144</v>
      </c>
      <c r="T65" s="6">
        <v>1.1112307694979959</v>
      </c>
      <c r="U65" s="6">
        <v>1.719131723595424</v>
      </c>
      <c r="V65" s="6">
        <v>0.53454903400905251</v>
      </c>
      <c r="X65" s="6">
        <v>0.149100443255228</v>
      </c>
      <c r="Y65" s="6">
        <v>4.2415647379721744</v>
      </c>
      <c r="Z65" s="6">
        <v>1.8244357738631229</v>
      </c>
      <c r="AA65" s="6">
        <v>1.3614438286346751</v>
      </c>
      <c r="AB65" s="6">
        <v>14.44088994921289</v>
      </c>
      <c r="AC65" s="6">
        <v>1.690984428313878</v>
      </c>
      <c r="AD65" s="6">
        <v>5.3060778895913439</v>
      </c>
    </row>
    <row r="66" spans="2:30" x14ac:dyDescent="0.25">
      <c r="B66" s="4" t="s">
        <v>25</v>
      </c>
      <c r="C66" s="6">
        <v>47.467156322624483</v>
      </c>
      <c r="D66" s="6">
        <v>16.555143072055269</v>
      </c>
      <c r="E66" s="6">
        <v>55.766180409288289</v>
      </c>
      <c r="F66" s="6">
        <v>0</v>
      </c>
      <c r="G66" s="6">
        <v>0</v>
      </c>
      <c r="H66" s="6">
        <v>24.52124487725473</v>
      </c>
      <c r="J66" s="6">
        <v>36.592302980416392</v>
      </c>
      <c r="K66" s="6">
        <v>0</v>
      </c>
      <c r="L66" s="6">
        <v>24.461788277198671</v>
      </c>
      <c r="M66" s="6">
        <v>0.26778166327376379</v>
      </c>
      <c r="N66" s="6">
        <v>0</v>
      </c>
      <c r="O66" s="6">
        <v>54.730806495163577</v>
      </c>
      <c r="P66" s="6">
        <v>0</v>
      </c>
      <c r="Q66" s="6">
        <v>0.85794678983193551</v>
      </c>
      <c r="R66" s="6">
        <v>41.946621263765721</v>
      </c>
      <c r="S66" s="6">
        <v>6.8305684330744326E-2</v>
      </c>
      <c r="T66" s="6">
        <v>0</v>
      </c>
      <c r="U66" s="6">
        <v>0.17160337237931811</v>
      </c>
      <c r="V66" s="6">
        <v>97.975884450490099</v>
      </c>
      <c r="X66" s="6">
        <v>2.5569876443096362</v>
      </c>
      <c r="Y66" s="6">
        <v>0.24001696217807181</v>
      </c>
      <c r="Z66" s="6">
        <v>95.263484841333678</v>
      </c>
      <c r="AA66" s="6">
        <v>46.154177866578493</v>
      </c>
      <c r="AB66" s="6">
        <v>48.55319994939363</v>
      </c>
      <c r="AC66" s="6">
        <v>3.929710123101946</v>
      </c>
      <c r="AD66" s="6">
        <v>48.239770409562659</v>
      </c>
    </row>
    <row r="67" spans="2:30" x14ac:dyDescent="0.25">
      <c r="B67" s="4" t="s">
        <v>83</v>
      </c>
      <c r="C67" s="6">
        <v>14.10152139629175</v>
      </c>
      <c r="D67" s="6">
        <v>1.2515175536562411</v>
      </c>
      <c r="E67" s="6">
        <v>11.966612060223101</v>
      </c>
      <c r="F67" s="6">
        <v>0</v>
      </c>
      <c r="G67" s="6">
        <v>3.4396617986164491</v>
      </c>
      <c r="H67" s="6">
        <v>12.06839745702908</v>
      </c>
      <c r="J67" s="6">
        <v>8.9539674667098605</v>
      </c>
      <c r="K67" s="6">
        <v>0</v>
      </c>
      <c r="L67" s="6">
        <v>1.0329474621549419</v>
      </c>
      <c r="M67" s="6">
        <v>2.4161592686380891</v>
      </c>
      <c r="N67" s="6">
        <v>0</v>
      </c>
      <c r="O67" s="6">
        <v>14.175212702312059</v>
      </c>
      <c r="P67" s="6">
        <v>0</v>
      </c>
      <c r="Q67" s="6">
        <v>0.52925298204496241</v>
      </c>
      <c r="R67" s="6">
        <v>9.7976018296256111</v>
      </c>
      <c r="S67" s="6">
        <v>0</v>
      </c>
      <c r="T67" s="6">
        <v>0</v>
      </c>
      <c r="U67" s="6">
        <v>0.1102371596298613</v>
      </c>
      <c r="V67" s="6">
        <v>23.555142209599719</v>
      </c>
      <c r="X67" s="6">
        <v>2.8335456032307649</v>
      </c>
      <c r="Y67" s="6">
        <v>0.59028655149283815</v>
      </c>
      <c r="Z67" s="6">
        <v>36.626290135989713</v>
      </c>
      <c r="AA67" s="6">
        <v>14.885735231003959</v>
      </c>
      <c r="AB67" s="6">
        <v>8.8380415333730955</v>
      </c>
      <c r="AC67" s="6">
        <v>13.03757599748719</v>
      </c>
      <c r="AD67" s="6">
        <v>11.0135458474661</v>
      </c>
    </row>
    <row r="70" spans="2:30" x14ac:dyDescent="0.25">
      <c r="B70" s="3" t="s">
        <v>34</v>
      </c>
      <c r="C70" s="7">
        <v>88</v>
      </c>
      <c r="D70" s="7">
        <v>133</v>
      </c>
      <c r="E70" s="7">
        <v>142</v>
      </c>
      <c r="F70" s="7">
        <v>156</v>
      </c>
      <c r="G70" s="7">
        <v>160</v>
      </c>
      <c r="H70" s="1" t="s">
        <v>27</v>
      </c>
      <c r="I70" s="7" t="s">
        <v>28</v>
      </c>
      <c r="J70" s="7">
        <v>197</v>
      </c>
      <c r="K70" s="7">
        <v>234</v>
      </c>
      <c r="L70" s="7">
        <v>262</v>
      </c>
      <c r="M70" s="7">
        <v>276</v>
      </c>
      <c r="N70" s="7">
        <v>295</v>
      </c>
      <c r="O70" s="7">
        <v>301</v>
      </c>
      <c r="P70" s="7">
        <v>332</v>
      </c>
      <c r="Q70" s="7">
        <v>339</v>
      </c>
      <c r="R70" s="7">
        <v>355</v>
      </c>
      <c r="S70" s="7">
        <v>363</v>
      </c>
      <c r="T70" s="7">
        <v>386</v>
      </c>
      <c r="U70" s="7">
        <v>392</v>
      </c>
      <c r="V70" s="7">
        <v>398</v>
      </c>
      <c r="W70" s="7">
        <v>406</v>
      </c>
      <c r="X70" s="7">
        <v>411</v>
      </c>
      <c r="Y70" s="7">
        <v>448</v>
      </c>
      <c r="Z70" s="7">
        <v>462</v>
      </c>
      <c r="AA70" s="7">
        <v>611</v>
      </c>
      <c r="AB70" s="7">
        <v>618</v>
      </c>
      <c r="AC70" s="7">
        <v>625</v>
      </c>
      <c r="AD70" s="7">
        <v>637</v>
      </c>
    </row>
    <row r="71" spans="2:30" x14ac:dyDescent="0.25">
      <c r="B71" s="4" t="s">
        <v>1</v>
      </c>
      <c r="C71" s="6">
        <v>0</v>
      </c>
      <c r="D71" s="6">
        <v>0</v>
      </c>
      <c r="E71" s="6">
        <v>0</v>
      </c>
      <c r="F71" s="6">
        <v>0</v>
      </c>
      <c r="G71" s="6">
        <v>0</v>
      </c>
      <c r="H71" s="6">
        <v>0</v>
      </c>
      <c r="I71" s="6"/>
      <c r="J71" s="6">
        <v>0</v>
      </c>
      <c r="K71" s="6">
        <v>0.33000452947393388</v>
      </c>
      <c r="L71" s="6">
        <v>1.3234370414256369</v>
      </c>
      <c r="M71" s="6">
        <v>0</v>
      </c>
      <c r="N71" s="6">
        <v>0</v>
      </c>
      <c r="O71" s="6">
        <v>0</v>
      </c>
      <c r="P71" s="6">
        <v>0</v>
      </c>
      <c r="Q71" s="6">
        <v>9.2530500256340232E-3</v>
      </c>
      <c r="R71" s="6">
        <v>6.1166368528593716E-3</v>
      </c>
      <c r="S71" s="6">
        <v>0</v>
      </c>
      <c r="T71" s="6">
        <v>0</v>
      </c>
      <c r="U71" s="6">
        <v>4.254179225577092E-2</v>
      </c>
      <c r="V71" s="6">
        <v>0</v>
      </c>
      <c r="X71" s="6">
        <v>0</v>
      </c>
      <c r="Y71" s="6">
        <v>1.0711939549683179E-2</v>
      </c>
      <c r="Z71" s="6">
        <v>0</v>
      </c>
      <c r="AA71" s="6">
        <v>0</v>
      </c>
      <c r="AB71" s="6">
        <v>0</v>
      </c>
      <c r="AC71" s="6">
        <v>0</v>
      </c>
      <c r="AD71" s="6">
        <v>0</v>
      </c>
    </row>
    <row r="72" spans="2:30" x14ac:dyDescent="0.25">
      <c r="B72" s="4" t="s">
        <v>2</v>
      </c>
      <c r="C72" s="6">
        <v>0.19861904699631461</v>
      </c>
      <c r="D72" s="6">
        <v>0.73998599718805314</v>
      </c>
      <c r="E72" s="6">
        <v>0</v>
      </c>
      <c r="F72" s="6">
        <v>29.340277777777779</v>
      </c>
      <c r="G72" s="6">
        <v>0.58797909407665505</v>
      </c>
      <c r="H72" s="6">
        <v>2.1108643623736829E-2</v>
      </c>
      <c r="I72" s="6"/>
      <c r="J72" s="6">
        <v>1.26110217291112</v>
      </c>
      <c r="K72" s="6">
        <v>53.059551797769778</v>
      </c>
      <c r="L72" s="6">
        <v>32.64020889733694</v>
      </c>
      <c r="M72" s="6">
        <v>4.8103575940606014</v>
      </c>
      <c r="N72" s="6">
        <v>64.85645105499826</v>
      </c>
      <c r="O72" s="6">
        <v>0</v>
      </c>
      <c r="P72" s="6">
        <v>81.503011416414466</v>
      </c>
      <c r="Q72" s="6">
        <v>36.163027790057022</v>
      </c>
      <c r="R72" s="6">
        <v>3.0982964450758248E-2</v>
      </c>
      <c r="S72" s="6">
        <v>52.108416577337962</v>
      </c>
      <c r="T72" s="6">
        <v>50.666015956069593</v>
      </c>
      <c r="U72" s="6">
        <v>29.67421311667972</v>
      </c>
      <c r="V72" s="6">
        <v>0</v>
      </c>
      <c r="X72" s="6">
        <v>0</v>
      </c>
      <c r="Y72" s="6">
        <v>19.310639324258791</v>
      </c>
      <c r="Z72" s="6">
        <v>0</v>
      </c>
      <c r="AA72" s="6">
        <v>0</v>
      </c>
      <c r="AB72" s="6">
        <v>0</v>
      </c>
      <c r="AC72" s="6">
        <v>0</v>
      </c>
      <c r="AD72" s="6">
        <v>0</v>
      </c>
    </row>
    <row r="73" spans="2:30" x14ac:dyDescent="0.25">
      <c r="B73" s="4" t="s">
        <v>3</v>
      </c>
      <c r="C73" s="6">
        <v>1.2782413915604409E-2</v>
      </c>
      <c r="D73" s="6">
        <v>12.18130795371103</v>
      </c>
      <c r="E73" s="6">
        <v>0</v>
      </c>
      <c r="F73" s="6">
        <v>43.576388888888893</v>
      </c>
      <c r="G73" s="6">
        <v>16.81668602400309</v>
      </c>
      <c r="H73" s="6">
        <v>5.2561363604922383E-3</v>
      </c>
      <c r="I73" s="6"/>
      <c r="J73" s="6">
        <v>2.2115714143421248</v>
      </c>
      <c r="K73" s="6">
        <v>27.608222073636309</v>
      </c>
      <c r="L73" s="6">
        <v>26.02302369020876</v>
      </c>
      <c r="M73" s="6">
        <v>12.04287171783642</v>
      </c>
      <c r="N73" s="6">
        <v>18.6786579038395</v>
      </c>
      <c r="O73" s="6">
        <v>0</v>
      </c>
      <c r="P73" s="6">
        <v>15.10202858598268</v>
      </c>
      <c r="Q73" s="6">
        <v>24.011079180442721</v>
      </c>
      <c r="R73" s="6">
        <v>0.5197142423998159</v>
      </c>
      <c r="S73" s="6">
        <v>22.655833294494759</v>
      </c>
      <c r="T73" s="6">
        <v>19.558572335982738</v>
      </c>
      <c r="U73" s="6">
        <v>54.621560427162663</v>
      </c>
      <c r="V73" s="6">
        <v>0</v>
      </c>
      <c r="X73" s="6">
        <v>5.1302697303686724</v>
      </c>
      <c r="Y73" s="6">
        <v>44.450905614331553</v>
      </c>
      <c r="Z73" s="6">
        <v>1.1282901115949441E-2</v>
      </c>
      <c r="AA73" s="6">
        <v>0</v>
      </c>
      <c r="AB73" s="6">
        <v>0</v>
      </c>
      <c r="AC73" s="6">
        <v>0.25394959468869271</v>
      </c>
      <c r="AD73" s="6">
        <v>1.2593655384491109</v>
      </c>
    </row>
    <row r="74" spans="2:30" x14ac:dyDescent="0.25">
      <c r="B74" s="4" t="s">
        <v>4</v>
      </c>
      <c r="C74" s="6">
        <v>0</v>
      </c>
      <c r="D74" s="6">
        <v>12.921293950899081</v>
      </c>
      <c r="E74" s="6">
        <v>0</v>
      </c>
      <c r="F74" s="6">
        <v>27.083333333333329</v>
      </c>
      <c r="G74" s="6">
        <v>2.637437088656601</v>
      </c>
      <c r="H74" s="6">
        <v>4.4151545428134801E-3</v>
      </c>
      <c r="I74" s="6"/>
      <c r="J74" s="6">
        <v>3.2245048865598931</v>
      </c>
      <c r="K74" s="6">
        <v>4.5079050104609282</v>
      </c>
      <c r="L74" s="6">
        <v>13.10065527276517</v>
      </c>
      <c r="M74" s="6">
        <v>12.1107826485761</v>
      </c>
      <c r="N74" s="6">
        <v>5.4479418886198543</v>
      </c>
      <c r="O74" s="6">
        <v>0</v>
      </c>
      <c r="P74" s="6">
        <v>1.52218859557127</v>
      </c>
      <c r="Q74" s="6">
        <v>11.09780366998511</v>
      </c>
      <c r="R74" s="6">
        <v>2.3906855150391531</v>
      </c>
      <c r="S74" s="6">
        <v>5.5021309429487273</v>
      </c>
      <c r="T74" s="6">
        <v>11.679261766343981</v>
      </c>
      <c r="U74" s="6">
        <v>5.5146767738962303</v>
      </c>
      <c r="V74" s="6">
        <v>0</v>
      </c>
      <c r="X74" s="6">
        <v>14.756953471523779</v>
      </c>
      <c r="Y74" s="6">
        <v>10.966985729437541</v>
      </c>
      <c r="Z74" s="6">
        <v>0</v>
      </c>
      <c r="AA74" s="6">
        <v>0</v>
      </c>
      <c r="AB74" s="6">
        <v>0</v>
      </c>
      <c r="AC74" s="6">
        <v>1.0991558793014411</v>
      </c>
      <c r="AD74" s="6">
        <v>5.3702674612544659</v>
      </c>
    </row>
    <row r="75" spans="2:30" x14ac:dyDescent="0.25">
      <c r="B75" s="4" t="s">
        <v>5</v>
      </c>
      <c r="C75" s="6">
        <v>1.0570073045595949</v>
      </c>
      <c r="D75" s="6">
        <v>12.352073953062121</v>
      </c>
      <c r="E75" s="6">
        <v>0</v>
      </c>
      <c r="F75" s="6">
        <v>0</v>
      </c>
      <c r="G75" s="6">
        <v>5.008710801393728</v>
      </c>
      <c r="H75" s="6">
        <v>8.9985054491627126E-3</v>
      </c>
      <c r="I75" s="6"/>
      <c r="J75" s="6">
        <v>1.8232802499919809</v>
      </c>
      <c r="K75" s="6">
        <v>10.35308327761361</v>
      </c>
      <c r="L75" s="6">
        <v>7.6937635258008514</v>
      </c>
      <c r="M75" s="6">
        <v>10.594105195389931</v>
      </c>
      <c r="N75" s="6">
        <v>5.4133517813905216</v>
      </c>
      <c r="O75" s="6">
        <v>0</v>
      </c>
      <c r="P75" s="6">
        <v>0.93488748389416587</v>
      </c>
      <c r="Q75" s="6">
        <v>10.23399045556674</v>
      </c>
      <c r="R75" s="6">
        <v>2.2227778367253661</v>
      </c>
      <c r="S75" s="6">
        <v>5.8257857042986538</v>
      </c>
      <c r="T75" s="6">
        <v>9.220469815534722</v>
      </c>
      <c r="U75" s="6">
        <v>2.3660589396573819</v>
      </c>
      <c r="V75" s="6">
        <v>0</v>
      </c>
      <c r="X75" s="6">
        <v>17.72815215706548</v>
      </c>
      <c r="Y75" s="6">
        <v>3.7528223592427459</v>
      </c>
      <c r="Z75" s="6">
        <v>0</v>
      </c>
      <c r="AA75" s="6">
        <v>0</v>
      </c>
      <c r="AB75" s="6">
        <v>0</v>
      </c>
      <c r="AC75" s="6">
        <v>2.2176972238462929</v>
      </c>
      <c r="AD75" s="6">
        <v>6.9586564286677586</v>
      </c>
    </row>
    <row r="76" spans="2:30" x14ac:dyDescent="0.25">
      <c r="B76" s="4" t="s">
        <v>6</v>
      </c>
      <c r="C76" s="6">
        <v>6.8730056361596006</v>
      </c>
      <c r="D76" s="6">
        <v>26.810261898121009</v>
      </c>
      <c r="E76" s="6">
        <v>0</v>
      </c>
      <c r="F76" s="6">
        <v>0</v>
      </c>
      <c r="G76" s="6">
        <v>61.798296554394113</v>
      </c>
      <c r="H76" s="6">
        <v>0.156422618088249</v>
      </c>
      <c r="I76" s="6"/>
      <c r="J76" s="6">
        <v>10.635801458286551</v>
      </c>
      <c r="K76" s="6">
        <v>4.141233311045446</v>
      </c>
      <c r="L76" s="6">
        <v>6.9463301707988068</v>
      </c>
      <c r="M76" s="6">
        <v>24.5611199508506</v>
      </c>
      <c r="N76" s="6">
        <v>0</v>
      </c>
      <c r="O76" s="6">
        <v>5.1091636028739957</v>
      </c>
      <c r="P76" s="6">
        <v>0.39972432804962099</v>
      </c>
      <c r="Q76" s="6">
        <v>6.5884058726824524</v>
      </c>
      <c r="R76" s="6">
        <v>36.539909042571672</v>
      </c>
      <c r="S76" s="6">
        <v>2.217035115246988</v>
      </c>
      <c r="T76" s="6">
        <v>5.6254179480636077</v>
      </c>
      <c r="U76" s="6">
        <v>1.8172172988267581</v>
      </c>
      <c r="V76" s="6">
        <v>2.2226364297152852</v>
      </c>
      <c r="X76" s="6">
        <v>44.567980283125522</v>
      </c>
      <c r="Y76" s="6">
        <v>5.2284466849644087</v>
      </c>
      <c r="Z76" s="6">
        <v>1.3222149745253251</v>
      </c>
      <c r="AA76" s="6">
        <v>0</v>
      </c>
      <c r="AB76" s="6">
        <v>0</v>
      </c>
      <c r="AC76" s="6">
        <v>7.5170630865072514</v>
      </c>
      <c r="AD76" s="6">
        <v>16.678084157839571</v>
      </c>
    </row>
    <row r="77" spans="2:30" x14ac:dyDescent="0.25">
      <c r="B77" s="4" t="s">
        <v>7</v>
      </c>
      <c r="C77" s="6">
        <v>0</v>
      </c>
      <c r="D77" s="6">
        <v>3.1307099881033018</v>
      </c>
      <c r="E77" s="6">
        <v>0</v>
      </c>
      <c r="F77" s="6">
        <v>0</v>
      </c>
      <c r="G77" s="6">
        <v>8.7591947348044918</v>
      </c>
      <c r="H77" s="6">
        <v>5.5504799966798043E-3</v>
      </c>
      <c r="I77" s="6"/>
      <c r="J77" s="6">
        <v>2.1440425161942742</v>
      </c>
      <c r="K77" s="6">
        <v>0</v>
      </c>
      <c r="L77" s="6">
        <v>3.6548805340925612</v>
      </c>
      <c r="M77" s="6">
        <v>7.5381133121043771</v>
      </c>
      <c r="N77" s="6">
        <v>0</v>
      </c>
      <c r="O77" s="6">
        <v>19.95424411422891</v>
      </c>
      <c r="P77" s="6">
        <v>0</v>
      </c>
      <c r="Q77" s="6">
        <v>2.620721447133687</v>
      </c>
      <c r="R77" s="6">
        <v>5.0372303494135986</v>
      </c>
      <c r="S77" s="6">
        <v>0.45149839208314563</v>
      </c>
      <c r="T77" s="6">
        <v>1.862721174855499</v>
      </c>
      <c r="U77" s="6">
        <v>0.49632090965066072</v>
      </c>
      <c r="V77" s="6">
        <v>0</v>
      </c>
      <c r="X77" s="6">
        <v>0.83292603151352373</v>
      </c>
      <c r="Y77" s="6">
        <v>3.224512415465854</v>
      </c>
      <c r="Z77" s="6">
        <v>6.7344816035823207E-2</v>
      </c>
      <c r="AA77" s="6">
        <v>0</v>
      </c>
      <c r="AB77" s="6">
        <v>0</v>
      </c>
      <c r="AC77" s="6">
        <v>0.47552546242088789</v>
      </c>
      <c r="AD77" s="6">
        <v>3.5474020272230211</v>
      </c>
    </row>
    <row r="78" spans="2:30" x14ac:dyDescent="0.25">
      <c r="B78" s="4" t="s">
        <v>8</v>
      </c>
      <c r="C78" s="6">
        <v>0</v>
      </c>
      <c r="D78" s="6">
        <v>0.2863176589119929</v>
      </c>
      <c r="E78" s="6">
        <v>0</v>
      </c>
      <c r="F78" s="6">
        <v>0</v>
      </c>
      <c r="G78" s="6">
        <v>0</v>
      </c>
      <c r="H78" s="6">
        <v>1.7576519989486051E-3</v>
      </c>
      <c r="I78" s="6"/>
      <c r="J78" s="6">
        <v>0.29712715185054511</v>
      </c>
      <c r="K78" s="6">
        <v>0</v>
      </c>
      <c r="L78" s="6">
        <v>1.436580622687414</v>
      </c>
      <c r="M78" s="6">
        <v>3.8030121214220278</v>
      </c>
      <c r="N78" s="6">
        <v>0</v>
      </c>
      <c r="O78" s="6">
        <v>0</v>
      </c>
      <c r="P78" s="6">
        <v>0</v>
      </c>
      <c r="Q78" s="6">
        <v>0.84770822228514231</v>
      </c>
      <c r="R78" s="6">
        <v>0.91149882513198477</v>
      </c>
      <c r="S78" s="6">
        <v>2.7186999953393721E-2</v>
      </c>
      <c r="T78" s="6">
        <v>0.22352654098265989</v>
      </c>
      <c r="U78" s="6">
        <v>0.13681650472380649</v>
      </c>
      <c r="V78" s="6">
        <v>0</v>
      </c>
      <c r="X78" s="6">
        <v>0.24165749309072501</v>
      </c>
      <c r="Y78" s="6">
        <v>1.690591820086053</v>
      </c>
      <c r="Z78" s="6">
        <v>0</v>
      </c>
      <c r="AA78" s="6">
        <v>0</v>
      </c>
      <c r="AB78" s="6">
        <v>0</v>
      </c>
      <c r="AC78" s="6">
        <v>0</v>
      </c>
      <c r="AD78" s="6">
        <v>1.1988554825476521</v>
      </c>
    </row>
    <row r="79" spans="2:30" x14ac:dyDescent="0.25">
      <c r="B79" s="4" t="s">
        <v>9</v>
      </c>
      <c r="C79" s="6">
        <v>0</v>
      </c>
      <c r="D79" s="6">
        <v>0</v>
      </c>
      <c r="E79" s="6">
        <v>0</v>
      </c>
      <c r="F79" s="6">
        <v>0</v>
      </c>
      <c r="G79" s="6">
        <v>0</v>
      </c>
      <c r="H79" s="6">
        <v>0</v>
      </c>
      <c r="I79" s="6"/>
      <c r="J79" s="6">
        <v>0.2149107183555363</v>
      </c>
      <c r="K79" s="6">
        <v>0</v>
      </c>
      <c r="L79" s="6">
        <v>0</v>
      </c>
      <c r="M79" s="6">
        <v>0</v>
      </c>
      <c r="N79" s="6">
        <v>0</v>
      </c>
      <c r="O79" s="6">
        <v>0</v>
      </c>
      <c r="P79" s="6">
        <v>0</v>
      </c>
      <c r="Q79" s="6">
        <v>0</v>
      </c>
      <c r="R79" s="6">
        <v>0.24306635336852919</v>
      </c>
      <c r="S79" s="6">
        <v>0</v>
      </c>
      <c r="T79" s="6">
        <v>0</v>
      </c>
      <c r="U79" s="6">
        <v>0</v>
      </c>
      <c r="V79" s="6">
        <v>0</v>
      </c>
      <c r="X79" s="6">
        <v>3.9715022430074083E-2</v>
      </c>
      <c r="Y79" s="6">
        <v>3.515993763756553E-2</v>
      </c>
      <c r="Z79" s="6">
        <v>0</v>
      </c>
      <c r="AA79" s="6">
        <v>0</v>
      </c>
      <c r="AB79" s="6">
        <v>0</v>
      </c>
      <c r="AC79" s="6">
        <v>0</v>
      </c>
      <c r="AD79" s="6">
        <v>0.757888450165771</v>
      </c>
    </row>
    <row r="80" spans="2:30" x14ac:dyDescent="0.25">
      <c r="B80" s="4" t="s">
        <v>10</v>
      </c>
      <c r="C80" s="6">
        <v>1.139699689967467</v>
      </c>
      <c r="D80" s="6">
        <v>1.690583393575783</v>
      </c>
      <c r="E80" s="6">
        <v>0</v>
      </c>
      <c r="F80" s="6">
        <v>0</v>
      </c>
      <c r="G80" s="6">
        <v>0</v>
      </c>
      <c r="H80" s="6">
        <v>6.6298801596704898E-2</v>
      </c>
      <c r="I80" s="6"/>
      <c r="J80" s="6">
        <v>3.1147704270696339</v>
      </c>
      <c r="K80" s="6">
        <v>0</v>
      </c>
      <c r="L80" s="6">
        <v>6.7200430082752531E-3</v>
      </c>
      <c r="M80" s="6">
        <v>6.8771135862381669</v>
      </c>
      <c r="N80" s="6">
        <v>0</v>
      </c>
      <c r="O80" s="6">
        <v>7.0336883190924837</v>
      </c>
      <c r="P80" s="6">
        <v>0</v>
      </c>
      <c r="Q80" s="6">
        <v>3.1038712111304E-2</v>
      </c>
      <c r="R80" s="6">
        <v>7.8672742893738263</v>
      </c>
      <c r="S80" s="6">
        <v>0.48062732060463892</v>
      </c>
      <c r="T80" s="6">
        <v>0</v>
      </c>
      <c r="U80" s="6">
        <v>0</v>
      </c>
      <c r="V80" s="6">
        <v>0</v>
      </c>
      <c r="X80" s="6">
        <v>6.2246612462098643</v>
      </c>
      <c r="Y80" s="6">
        <v>7.7789084825080235E-2</v>
      </c>
      <c r="Z80" s="6">
        <v>9.1320980907215771E-2</v>
      </c>
      <c r="AA80" s="6">
        <v>0</v>
      </c>
      <c r="AB80" s="6">
        <v>0</v>
      </c>
      <c r="AC80" s="6">
        <v>13.172229778245789</v>
      </c>
      <c r="AD80" s="6">
        <v>12.48246815677218</v>
      </c>
    </row>
    <row r="81" spans="2:30" x14ac:dyDescent="0.25">
      <c r="B81" s="4" t="s">
        <v>11</v>
      </c>
      <c r="C81" s="6">
        <v>0.62437175664683064</v>
      </c>
      <c r="D81" s="6">
        <v>3.2559383876274341</v>
      </c>
      <c r="E81" s="6">
        <v>0</v>
      </c>
      <c r="F81" s="6">
        <v>0</v>
      </c>
      <c r="G81" s="6">
        <v>0</v>
      </c>
      <c r="H81" s="6">
        <v>3.3050585434775188E-2</v>
      </c>
      <c r="I81" s="6"/>
      <c r="J81" s="6">
        <v>3.121523316884419</v>
      </c>
      <c r="K81" s="6">
        <v>0</v>
      </c>
      <c r="L81" s="6">
        <v>1.4022946889717241E-2</v>
      </c>
      <c r="M81" s="6">
        <v>4.6326573252917752E-2</v>
      </c>
      <c r="N81" s="6">
        <v>0</v>
      </c>
      <c r="O81" s="6">
        <v>11.270858763421611</v>
      </c>
      <c r="P81" s="6">
        <v>0</v>
      </c>
      <c r="Q81" s="6">
        <v>3.4552528576734652E-2</v>
      </c>
      <c r="R81" s="6">
        <v>7.9076520882064294</v>
      </c>
      <c r="S81" s="6">
        <v>0.1098807914782996</v>
      </c>
      <c r="T81" s="6">
        <v>0</v>
      </c>
      <c r="U81" s="6">
        <v>0</v>
      </c>
      <c r="V81" s="6">
        <v>2.3238654156231089</v>
      </c>
      <c r="X81" s="6">
        <v>1.0882510385577411</v>
      </c>
      <c r="Y81" s="6">
        <v>0</v>
      </c>
      <c r="Z81" s="6">
        <v>0.35611656647215417</v>
      </c>
      <c r="AA81" s="6">
        <v>0.36362495316252191</v>
      </c>
      <c r="AB81" s="6">
        <v>0</v>
      </c>
      <c r="AC81" s="6">
        <v>0.52282599761481241</v>
      </c>
      <c r="AD81" s="6">
        <v>8.8775815764427701</v>
      </c>
    </row>
    <row r="82" spans="2:30" x14ac:dyDescent="0.25">
      <c r="B82" s="4" t="s">
        <v>12</v>
      </c>
      <c r="C82" s="6">
        <v>2.293951666546544</v>
      </c>
      <c r="D82" s="6">
        <v>0.97336619630120846</v>
      </c>
      <c r="E82" s="6">
        <v>0</v>
      </c>
      <c r="F82" s="6">
        <v>0</v>
      </c>
      <c r="G82" s="6">
        <v>0</v>
      </c>
      <c r="H82" s="6">
        <v>8.1154745406000164E-2</v>
      </c>
      <c r="I82" s="6"/>
      <c r="J82" s="6">
        <v>0.60691597210381232</v>
      </c>
      <c r="K82" s="6">
        <v>0</v>
      </c>
      <c r="L82" s="6">
        <v>0</v>
      </c>
      <c r="M82" s="6">
        <v>2.272299742549662</v>
      </c>
      <c r="N82" s="6">
        <v>0</v>
      </c>
      <c r="O82" s="6">
        <v>0</v>
      </c>
      <c r="P82" s="6">
        <v>0</v>
      </c>
      <c r="Q82" s="6">
        <v>8.3936290817974452E-3</v>
      </c>
      <c r="R82" s="6">
        <v>1.5951229439809731</v>
      </c>
      <c r="S82" s="6">
        <v>0</v>
      </c>
      <c r="T82" s="6">
        <v>0</v>
      </c>
      <c r="U82" s="6">
        <v>0</v>
      </c>
      <c r="V82" s="6">
        <v>0</v>
      </c>
      <c r="X82" s="6">
        <v>0.47836298837221392</v>
      </c>
      <c r="Y82" s="6">
        <v>7.7562093725098844</v>
      </c>
      <c r="Z82" s="6">
        <v>0.30252278617139428</v>
      </c>
      <c r="AA82" s="6">
        <v>0.17073760491133641</v>
      </c>
      <c r="AB82" s="6">
        <v>0</v>
      </c>
      <c r="AC82" s="6">
        <v>2.921389612182137</v>
      </c>
      <c r="AD82" s="6">
        <v>1.5169114638796941</v>
      </c>
    </row>
    <row r="83" spans="2:30" x14ac:dyDescent="0.25">
      <c r="B83" s="4" t="s">
        <v>13</v>
      </c>
      <c r="C83" s="6">
        <v>6.5780268534918071E-2</v>
      </c>
      <c r="D83" s="6">
        <v>4.9920593810301739</v>
      </c>
      <c r="E83" s="6">
        <v>2.1550822278947148</v>
      </c>
      <c r="F83" s="6">
        <v>0</v>
      </c>
      <c r="G83" s="6">
        <v>0</v>
      </c>
      <c r="H83" s="6">
        <v>0.18724460170617549</v>
      </c>
      <c r="I83" s="6"/>
      <c r="J83" s="6">
        <v>3.6578715904237269</v>
      </c>
      <c r="K83" s="6">
        <v>0</v>
      </c>
      <c r="L83" s="6">
        <v>0.2461044322112233</v>
      </c>
      <c r="M83" s="6">
        <v>8.6246882039392406E-3</v>
      </c>
      <c r="N83" s="6">
        <v>0</v>
      </c>
      <c r="O83" s="6">
        <v>33.213218042145122</v>
      </c>
      <c r="P83" s="6">
        <v>0</v>
      </c>
      <c r="Q83" s="6">
        <v>0.1116515181890587</v>
      </c>
      <c r="R83" s="6">
        <v>7.5362562949837919</v>
      </c>
      <c r="S83" s="6">
        <v>1.4629195213016619E-2</v>
      </c>
      <c r="T83" s="6">
        <v>0</v>
      </c>
      <c r="U83" s="6">
        <v>0</v>
      </c>
      <c r="V83" s="6">
        <v>8.4284133918906345</v>
      </c>
      <c r="X83" s="6">
        <v>0.19926839184366341</v>
      </c>
      <c r="Y83" s="6">
        <v>3.222690657039038E-2</v>
      </c>
      <c r="Z83" s="6">
        <v>2.5925991220492568</v>
      </c>
      <c r="AA83" s="6">
        <v>0.24918461257330179</v>
      </c>
      <c r="AB83" s="6">
        <v>0</v>
      </c>
      <c r="AC83" s="6">
        <v>1.554714312521615</v>
      </c>
      <c r="AD83" s="6">
        <v>5.3453070631951132</v>
      </c>
    </row>
    <row r="84" spans="2:30" x14ac:dyDescent="0.25">
      <c r="B84" s="4" t="s">
        <v>14</v>
      </c>
      <c r="C84" s="6">
        <v>12.065143507669401</v>
      </c>
      <c r="D84" s="6">
        <v>0</v>
      </c>
      <c r="E84" s="6">
        <v>0</v>
      </c>
      <c r="F84" s="6">
        <v>0</v>
      </c>
      <c r="G84" s="6">
        <v>0</v>
      </c>
      <c r="H84" s="6">
        <v>2.6171354166162949E-2</v>
      </c>
      <c r="I84" s="6"/>
      <c r="J84" s="6">
        <v>1.60161664182166</v>
      </c>
      <c r="K84" s="6">
        <v>0</v>
      </c>
      <c r="L84" s="6">
        <v>5.6743220299467073E-2</v>
      </c>
      <c r="M84" s="6">
        <v>1.657819004240132</v>
      </c>
      <c r="N84" s="6">
        <v>0</v>
      </c>
      <c r="O84" s="6">
        <v>0</v>
      </c>
      <c r="P84" s="6">
        <v>0</v>
      </c>
      <c r="Q84" s="6">
        <v>0</v>
      </c>
      <c r="R84" s="6">
        <v>0.62881425528513091</v>
      </c>
      <c r="S84" s="6">
        <v>0</v>
      </c>
      <c r="T84" s="6">
        <v>0</v>
      </c>
      <c r="U84" s="6">
        <v>1.360549541216971E-2</v>
      </c>
      <c r="V84" s="6">
        <v>1.326979967443878E-2</v>
      </c>
      <c r="X84" s="6">
        <v>0.50392520106349115</v>
      </c>
      <c r="Y84" s="6">
        <v>0</v>
      </c>
      <c r="Z84" s="6">
        <v>0.5220104719425982</v>
      </c>
      <c r="AA84" s="6">
        <v>0</v>
      </c>
      <c r="AB84" s="6">
        <v>0</v>
      </c>
      <c r="AC84" s="6">
        <v>8.1729121466223535</v>
      </c>
      <c r="AD84" s="6">
        <v>0.31444806924891822</v>
      </c>
    </row>
    <row r="85" spans="2:30" x14ac:dyDescent="0.25">
      <c r="B85" s="4" t="s">
        <v>15</v>
      </c>
      <c r="C85" s="6">
        <v>18.060970737809779</v>
      </c>
      <c r="D85" s="6">
        <v>5.7838443980213921</v>
      </c>
      <c r="E85" s="6">
        <v>14.68803615516592</v>
      </c>
      <c r="F85" s="6">
        <v>0</v>
      </c>
      <c r="G85" s="6">
        <v>0.60007742934572206</v>
      </c>
      <c r="H85" s="6">
        <v>2.5145398397685752</v>
      </c>
      <c r="I85" s="6"/>
      <c r="J85" s="6">
        <v>20.922309690903351</v>
      </c>
      <c r="K85" s="6">
        <v>0</v>
      </c>
      <c r="L85" s="6">
        <v>1.5293926452557871</v>
      </c>
      <c r="M85" s="6">
        <v>0.32302966055173998</v>
      </c>
      <c r="N85" s="6">
        <v>0</v>
      </c>
      <c r="O85" s="6">
        <v>13.916806151462209</v>
      </c>
      <c r="P85" s="6">
        <v>4.614508734605819E-2</v>
      </c>
      <c r="Q85" s="6">
        <v>0.48241771889974838</v>
      </c>
      <c r="R85" s="6">
        <v>9.6167319745580357</v>
      </c>
      <c r="S85" s="6">
        <v>0.28190329713578482</v>
      </c>
      <c r="T85" s="6">
        <v>0</v>
      </c>
      <c r="U85" s="6">
        <v>6.1948202426767657E-2</v>
      </c>
      <c r="V85" s="6">
        <v>41.305827510649408</v>
      </c>
      <c r="X85" s="6">
        <v>0.95240783465477408</v>
      </c>
      <c r="Y85" s="6">
        <v>0.146669770943026</v>
      </c>
      <c r="Z85" s="6">
        <v>40.904923928565132</v>
      </c>
      <c r="AA85" s="6">
        <v>2.8958943604907641</v>
      </c>
      <c r="AB85" s="6">
        <v>5.1993252096436056</v>
      </c>
      <c r="AC85" s="6">
        <v>0.87040738942918339</v>
      </c>
      <c r="AD85" s="6">
        <v>23.049414856413801</v>
      </c>
    </row>
    <row r="86" spans="2:30" x14ac:dyDescent="0.25">
      <c r="B86" s="4" t="s">
        <v>16</v>
      </c>
      <c r="C86" s="6">
        <v>8.4983387286591459</v>
      </c>
      <c r="D86" s="6">
        <v>0</v>
      </c>
      <c r="E86" s="6">
        <v>0</v>
      </c>
      <c r="F86" s="6">
        <v>0</v>
      </c>
      <c r="G86" s="6">
        <v>0</v>
      </c>
      <c r="H86" s="6">
        <v>4.4445889064322376E-3</v>
      </c>
      <c r="I86" s="6"/>
      <c r="J86" s="6">
        <v>0.10635801458286551</v>
      </c>
      <c r="K86" s="6">
        <v>0</v>
      </c>
      <c r="L86" s="6">
        <v>0</v>
      </c>
      <c r="M86" s="6">
        <v>0.2089392969090792</v>
      </c>
      <c r="N86" s="6">
        <v>0</v>
      </c>
      <c r="O86" s="6">
        <v>0</v>
      </c>
      <c r="P86" s="6">
        <v>0</v>
      </c>
      <c r="Q86" s="6">
        <v>0</v>
      </c>
      <c r="R86" s="6">
        <v>1.043518236107132</v>
      </c>
      <c r="S86" s="6">
        <v>0</v>
      </c>
      <c r="T86" s="6">
        <v>0</v>
      </c>
      <c r="U86" s="6">
        <v>0</v>
      </c>
      <c r="V86" s="6">
        <v>0</v>
      </c>
      <c r="X86" s="6">
        <v>4.4369900370756082E-2</v>
      </c>
      <c r="Y86" s="6">
        <v>0</v>
      </c>
      <c r="Z86" s="6">
        <v>0.23588315145531799</v>
      </c>
      <c r="AA86" s="6">
        <v>0</v>
      </c>
      <c r="AB86" s="6">
        <v>0</v>
      </c>
      <c r="AC86" s="6">
        <v>3.5475401395443328E-2</v>
      </c>
      <c r="AD86" s="6">
        <v>0</v>
      </c>
    </row>
    <row r="87" spans="2:30" x14ac:dyDescent="0.25">
      <c r="B87" s="4" t="s">
        <v>17</v>
      </c>
      <c r="C87" s="6">
        <v>33.33220913641717</v>
      </c>
      <c r="D87" s="6">
        <v>12.61789969205198</v>
      </c>
      <c r="E87" s="6">
        <v>6.6619240908900714</v>
      </c>
      <c r="F87" s="6">
        <v>0</v>
      </c>
      <c r="G87" s="6">
        <v>3.7916182733255899</v>
      </c>
      <c r="H87" s="6">
        <v>3.7255915014077821</v>
      </c>
      <c r="I87" s="6"/>
      <c r="J87" s="6">
        <v>8.2385255740378422</v>
      </c>
      <c r="K87" s="6">
        <v>0</v>
      </c>
      <c r="L87" s="6">
        <v>0.68565010244637004</v>
      </c>
      <c r="M87" s="6">
        <v>9.7078675492371244E-2</v>
      </c>
      <c r="N87" s="6">
        <v>0</v>
      </c>
      <c r="O87" s="6">
        <v>0</v>
      </c>
      <c r="P87" s="6">
        <v>0</v>
      </c>
      <c r="Q87" s="6">
        <v>0.21374252741175809</v>
      </c>
      <c r="R87" s="6">
        <v>7.5137246836748286</v>
      </c>
      <c r="S87" s="6">
        <v>0</v>
      </c>
      <c r="T87" s="6">
        <v>0</v>
      </c>
      <c r="U87" s="6">
        <v>0.1030194142094996</v>
      </c>
      <c r="V87" s="6">
        <v>44.086323677921939</v>
      </c>
      <c r="X87" s="6">
        <v>8.4877242450307949E-2</v>
      </c>
      <c r="Y87" s="6">
        <v>5.9024973028866487E-2</v>
      </c>
      <c r="Z87" s="6">
        <v>42.533716481850377</v>
      </c>
      <c r="AA87" s="6">
        <v>16.992544765554189</v>
      </c>
      <c r="AB87" s="6">
        <v>13.97323768343816</v>
      </c>
      <c r="AC87" s="6">
        <v>0.48475294387675172</v>
      </c>
      <c r="AD87" s="6">
        <v>5.9591059427455368</v>
      </c>
    </row>
    <row r="88" spans="2:30" x14ac:dyDescent="0.25">
      <c r="B88" s="4" t="s">
        <v>18</v>
      </c>
      <c r="C88" s="6">
        <v>1.713531748517215</v>
      </c>
      <c r="D88" s="6">
        <v>0</v>
      </c>
      <c r="E88" s="6">
        <v>0</v>
      </c>
      <c r="F88" s="6">
        <v>0</v>
      </c>
      <c r="G88" s="6">
        <v>0</v>
      </c>
      <c r="H88" s="6">
        <v>9.0502258309499567E-2</v>
      </c>
      <c r="I88" s="6"/>
      <c r="J88" s="6">
        <v>0</v>
      </c>
      <c r="K88" s="6">
        <v>0</v>
      </c>
      <c r="L88" s="6">
        <v>0</v>
      </c>
      <c r="M88" s="6">
        <v>4.1765222404902623E-2</v>
      </c>
      <c r="N88" s="6">
        <v>5.6035973711518503</v>
      </c>
      <c r="O88" s="6">
        <v>0</v>
      </c>
      <c r="P88" s="6">
        <v>0</v>
      </c>
      <c r="Q88" s="6">
        <v>0</v>
      </c>
      <c r="R88" s="6">
        <v>3.0199395285293921E-2</v>
      </c>
      <c r="S88" s="6">
        <v>0</v>
      </c>
      <c r="T88" s="6">
        <v>0</v>
      </c>
      <c r="U88" s="6">
        <v>0</v>
      </c>
      <c r="V88" s="6">
        <v>0</v>
      </c>
      <c r="X88" s="6">
        <v>0</v>
      </c>
      <c r="Y88" s="6">
        <v>0</v>
      </c>
      <c r="Z88" s="6">
        <v>5.0420464361899051E-2</v>
      </c>
      <c r="AA88" s="6">
        <v>0.49836922514660359</v>
      </c>
      <c r="AB88" s="6">
        <v>0</v>
      </c>
      <c r="AC88" s="6">
        <v>0</v>
      </c>
      <c r="AD88" s="6">
        <v>0</v>
      </c>
    </row>
    <row r="89" spans="2:30" x14ac:dyDescent="0.25">
      <c r="B89" s="4" t="s">
        <v>19</v>
      </c>
      <c r="C89" s="6">
        <v>13.19951391429667</v>
      </c>
      <c r="D89" s="6">
        <v>2.2643571513954428</v>
      </c>
      <c r="E89" s="6">
        <v>0</v>
      </c>
      <c r="F89" s="6">
        <v>0</v>
      </c>
      <c r="G89" s="6">
        <v>0</v>
      </c>
      <c r="H89" s="6">
        <v>1.2300872850823661</v>
      </c>
      <c r="I89" s="6"/>
      <c r="J89" s="6">
        <v>0.47903312123631908</v>
      </c>
      <c r="K89" s="6">
        <v>0</v>
      </c>
      <c r="L89" s="6">
        <v>0.26863029066243171</v>
      </c>
      <c r="M89" s="6">
        <v>0</v>
      </c>
      <c r="N89" s="6">
        <v>0</v>
      </c>
      <c r="O89" s="6">
        <v>0</v>
      </c>
      <c r="P89" s="6">
        <v>0</v>
      </c>
      <c r="Q89" s="6">
        <v>6.5444831668645703E-2</v>
      </c>
      <c r="R89" s="6">
        <v>1.035270770860433</v>
      </c>
      <c r="S89" s="6">
        <v>0</v>
      </c>
      <c r="T89" s="6">
        <v>0</v>
      </c>
      <c r="U89" s="6">
        <v>0</v>
      </c>
      <c r="V89" s="6">
        <v>1.6196637745251969</v>
      </c>
      <c r="X89" s="6">
        <v>0</v>
      </c>
      <c r="Y89" s="6">
        <v>0</v>
      </c>
      <c r="Z89" s="6">
        <v>6.0324735997743417</v>
      </c>
      <c r="AA89" s="6">
        <v>10.15233485981981</v>
      </c>
      <c r="AB89" s="6">
        <v>2.9481132075471699</v>
      </c>
      <c r="AC89" s="6">
        <v>7.1920076053057252E-2</v>
      </c>
      <c r="AD89" s="6">
        <v>1.0170984021336451</v>
      </c>
    </row>
    <row r="90" spans="2:30" x14ac:dyDescent="0.25">
      <c r="B90" s="4" t="s">
        <v>20</v>
      </c>
      <c r="C90" s="6">
        <v>9.0656812539902029E-2</v>
      </c>
      <c r="D90" s="6">
        <v>0</v>
      </c>
      <c r="E90" s="6">
        <v>76.494957526049291</v>
      </c>
      <c r="F90" s="6">
        <v>0</v>
      </c>
      <c r="G90" s="6">
        <v>0</v>
      </c>
      <c r="H90" s="6">
        <v>91.24652721814526</v>
      </c>
      <c r="I90" s="6"/>
      <c r="J90" s="6">
        <v>32.920337847077427</v>
      </c>
      <c r="K90" s="6">
        <v>0</v>
      </c>
      <c r="L90" s="6">
        <v>0.4333742021663225</v>
      </c>
      <c r="M90" s="6">
        <v>6.1912131857674087E-2</v>
      </c>
      <c r="N90" s="6">
        <v>0</v>
      </c>
      <c r="O90" s="6">
        <v>0</v>
      </c>
      <c r="P90" s="6">
        <v>0</v>
      </c>
      <c r="Q90" s="6">
        <v>4.1287343468810036</v>
      </c>
      <c r="R90" s="6">
        <v>0.93948343818428259</v>
      </c>
      <c r="S90" s="6">
        <v>7.8486279627356854</v>
      </c>
      <c r="T90" s="6">
        <v>0</v>
      </c>
      <c r="U90" s="6">
        <v>0</v>
      </c>
      <c r="V90" s="6">
        <v>0</v>
      </c>
      <c r="X90" s="6">
        <v>0.47043979187743601</v>
      </c>
      <c r="Y90" s="6">
        <v>4.7912246625283608E-2</v>
      </c>
      <c r="Z90" s="6">
        <v>0</v>
      </c>
      <c r="AA90" s="6">
        <v>68.202751367285202</v>
      </c>
      <c r="AB90" s="6">
        <v>77.879323899371073</v>
      </c>
      <c r="AC90" s="6">
        <v>59.746003880194714</v>
      </c>
      <c r="AD90" s="6">
        <v>1.8190835555376039</v>
      </c>
    </row>
    <row r="91" spans="2:30" x14ac:dyDescent="0.25">
      <c r="B91" s="4" t="s">
        <v>21</v>
      </c>
      <c r="C91" s="6">
        <v>0.77441763076384851</v>
      </c>
      <c r="D91" s="6">
        <v>0</v>
      </c>
      <c r="E91" s="6">
        <v>0</v>
      </c>
      <c r="F91" s="6">
        <v>0</v>
      </c>
      <c r="G91" s="6">
        <v>0</v>
      </c>
      <c r="H91" s="6">
        <v>0.59087803001018391</v>
      </c>
      <c r="I91" s="6"/>
      <c r="J91" s="6">
        <v>3.4183972353669092</v>
      </c>
      <c r="K91" s="6">
        <v>0</v>
      </c>
      <c r="L91" s="6">
        <v>3.9404823619442588</v>
      </c>
      <c r="M91" s="6">
        <v>12.94472887805936</v>
      </c>
      <c r="N91" s="6">
        <v>0</v>
      </c>
      <c r="O91" s="6">
        <v>9.5020210067756725</v>
      </c>
      <c r="P91" s="6">
        <v>0.4920145027417373</v>
      </c>
      <c r="Q91" s="6">
        <v>3.352034499001439</v>
      </c>
      <c r="R91" s="6">
        <v>6.3839698635461062</v>
      </c>
      <c r="S91" s="6">
        <v>2.4764444064689521</v>
      </c>
      <c r="T91" s="6">
        <v>1.1640144621672019</v>
      </c>
      <c r="U91" s="6">
        <v>5.1520211250985781</v>
      </c>
      <c r="V91" s="6">
        <v>0</v>
      </c>
      <c r="X91" s="6">
        <v>6.6557821754819653</v>
      </c>
      <c r="Y91" s="6">
        <v>3.2093918205232739</v>
      </c>
      <c r="Z91" s="6">
        <v>4.9771697547731959</v>
      </c>
      <c r="AA91" s="6">
        <v>0.47455825105626592</v>
      </c>
      <c r="AB91" s="6">
        <v>0</v>
      </c>
      <c r="AC91" s="6">
        <v>0.8839772150995715</v>
      </c>
      <c r="AD91" s="6">
        <v>3.8480613674833939</v>
      </c>
    </row>
    <row r="93" spans="2:30" x14ac:dyDescent="0.25">
      <c r="B93" s="3" t="s">
        <v>34</v>
      </c>
      <c r="C93" s="7">
        <v>88</v>
      </c>
      <c r="D93" s="7">
        <v>133</v>
      </c>
      <c r="E93" s="7">
        <v>142</v>
      </c>
      <c r="F93" s="7">
        <v>156</v>
      </c>
      <c r="G93" s="7">
        <v>160</v>
      </c>
      <c r="H93" s="1" t="s">
        <v>27</v>
      </c>
      <c r="I93" s="7" t="s">
        <v>28</v>
      </c>
      <c r="J93" s="7">
        <v>197</v>
      </c>
      <c r="K93" s="7">
        <v>234</v>
      </c>
      <c r="L93" s="7">
        <v>262</v>
      </c>
      <c r="M93" s="7">
        <v>276</v>
      </c>
      <c r="N93" s="7">
        <v>295</v>
      </c>
      <c r="O93" s="7">
        <v>301</v>
      </c>
      <c r="P93" s="7">
        <v>332</v>
      </c>
      <c r="Q93" s="7">
        <v>339</v>
      </c>
      <c r="R93" s="7">
        <v>355</v>
      </c>
      <c r="S93" s="7">
        <v>363</v>
      </c>
      <c r="T93" s="7">
        <v>386</v>
      </c>
      <c r="U93" s="7">
        <v>392</v>
      </c>
      <c r="V93" s="7">
        <v>398</v>
      </c>
      <c r="W93" s="7">
        <v>406</v>
      </c>
      <c r="X93" s="7">
        <v>411</v>
      </c>
      <c r="Y93" s="7">
        <v>448</v>
      </c>
      <c r="Z93" s="7">
        <v>462</v>
      </c>
      <c r="AA93" s="7">
        <v>611</v>
      </c>
      <c r="AB93" s="7">
        <v>618</v>
      </c>
      <c r="AC93" s="7">
        <v>625</v>
      </c>
      <c r="AD93" s="7">
        <v>637</v>
      </c>
    </row>
    <row r="94" spans="2:30" x14ac:dyDescent="0.25">
      <c r="B94" s="4" t="s">
        <v>22</v>
      </c>
      <c r="C94" s="6">
        <v>8.1414144016311152</v>
      </c>
      <c r="D94" s="6">
        <v>68.421951399996587</v>
      </c>
      <c r="E94" s="6">
        <v>0</v>
      </c>
      <c r="F94" s="6">
        <v>100</v>
      </c>
      <c r="G94" s="6">
        <v>95.608304297328687</v>
      </c>
      <c r="H94" s="6">
        <v>0.2035091900600827</v>
      </c>
      <c r="I94" s="6"/>
      <c r="J94" s="6">
        <v>21.812340568492029</v>
      </c>
      <c r="K94" s="6">
        <v>100</v>
      </c>
      <c r="L94" s="6">
        <v>92.818879755116143</v>
      </c>
      <c r="M94" s="6">
        <v>75.460362540240055</v>
      </c>
      <c r="N94" s="6">
        <v>94.396402628848136</v>
      </c>
      <c r="O94" s="6">
        <v>25.063407717102901</v>
      </c>
      <c r="P94" s="6">
        <v>99.461840409912199</v>
      </c>
      <c r="Q94" s="6">
        <v>91.571989688178505</v>
      </c>
      <c r="R94" s="6">
        <v>47.901981765953728</v>
      </c>
      <c r="S94" s="6">
        <v>88.787887026363634</v>
      </c>
      <c r="T94" s="6">
        <v>98.835985537832812</v>
      </c>
      <c r="U94" s="6">
        <v>94.669405762852989</v>
      </c>
      <c r="V94" s="6">
        <v>2.2226364297152852</v>
      </c>
      <c r="X94" s="6">
        <v>83.297654189117779</v>
      </c>
      <c r="Y94" s="6">
        <v>88.670775824974186</v>
      </c>
      <c r="Z94" s="6">
        <v>1.400842691677098</v>
      </c>
      <c r="AA94" s="6">
        <v>0</v>
      </c>
      <c r="AB94" s="6">
        <v>0</v>
      </c>
      <c r="AC94" s="6">
        <v>11.563391246764571</v>
      </c>
      <c r="AD94" s="6">
        <v>35.770519546147348</v>
      </c>
    </row>
    <row r="95" spans="2:30" x14ac:dyDescent="0.25">
      <c r="B95" s="4" t="s">
        <v>23</v>
      </c>
      <c r="C95" s="6">
        <v>1.764071446614297</v>
      </c>
      <c r="D95" s="6">
        <v>4.9465217812032174</v>
      </c>
      <c r="E95" s="6">
        <v>0</v>
      </c>
      <c r="F95" s="6">
        <v>0</v>
      </c>
      <c r="G95" s="6">
        <v>0</v>
      </c>
      <c r="H95" s="6">
        <v>9.934938703148008E-2</v>
      </c>
      <c r="I95" s="6"/>
      <c r="J95" s="6">
        <v>6.2362937439540529</v>
      </c>
      <c r="K95" s="6">
        <v>0</v>
      </c>
      <c r="L95" s="6">
        <v>2.0742989897992489E-2</v>
      </c>
      <c r="M95" s="6">
        <v>6.9234401594910846</v>
      </c>
      <c r="N95" s="6">
        <v>0</v>
      </c>
      <c r="O95" s="6">
        <v>18.304547082514091</v>
      </c>
      <c r="P95" s="6">
        <v>0</v>
      </c>
      <c r="Q95" s="6">
        <v>6.5591240688038649E-2</v>
      </c>
      <c r="R95" s="6">
        <v>15.774926377580259</v>
      </c>
      <c r="S95" s="6">
        <v>0.59050811208293852</v>
      </c>
      <c r="T95" s="6">
        <v>0</v>
      </c>
      <c r="U95" s="6">
        <v>0</v>
      </c>
      <c r="V95" s="6">
        <v>2.3238654156231089</v>
      </c>
      <c r="X95" s="6">
        <v>7.3129122847676058</v>
      </c>
      <c r="Y95" s="6">
        <v>7.7789084825080235E-2</v>
      </c>
      <c r="Z95" s="6">
        <v>0.44743754737936992</v>
      </c>
      <c r="AA95" s="6">
        <v>0.36362495316252191</v>
      </c>
      <c r="AB95" s="6">
        <v>0</v>
      </c>
      <c r="AC95" s="6">
        <v>13.695055775860601</v>
      </c>
      <c r="AD95" s="6">
        <v>21.36004973321495</v>
      </c>
    </row>
    <row r="96" spans="2:30" x14ac:dyDescent="0.25">
      <c r="B96" s="10" t="s">
        <v>71</v>
      </c>
      <c r="C96" s="6">
        <f t="shared" ref="C96:H96" si="89">SUM(C94:C95)</f>
        <v>9.9054858482454122</v>
      </c>
      <c r="D96" s="6">
        <f t="shared" si="89"/>
        <v>73.368473181199803</v>
      </c>
      <c r="E96" s="6">
        <f t="shared" si="89"/>
        <v>0</v>
      </c>
      <c r="F96" s="6">
        <f t="shared" si="89"/>
        <v>100</v>
      </c>
      <c r="G96" s="6">
        <f t="shared" si="89"/>
        <v>95.608304297328687</v>
      </c>
      <c r="H96" s="6">
        <f t="shared" si="89"/>
        <v>0.30285857709156278</v>
      </c>
      <c r="J96" s="6">
        <f t="shared" ref="J96:V96" si="90">SUM(J94:J95)</f>
        <v>28.048634312446083</v>
      </c>
      <c r="K96" s="6">
        <f t="shared" si="90"/>
        <v>100</v>
      </c>
      <c r="L96" s="6">
        <f t="shared" si="90"/>
        <v>92.83962274501414</v>
      </c>
      <c r="M96" s="6">
        <f t="shared" si="90"/>
        <v>82.383802699731135</v>
      </c>
      <c r="N96" s="6">
        <f t="shared" si="90"/>
        <v>94.396402628848136</v>
      </c>
      <c r="O96" s="6">
        <f t="shared" si="90"/>
        <v>43.367954799616996</v>
      </c>
      <c r="P96" s="6">
        <f t="shared" si="90"/>
        <v>99.461840409912199</v>
      </c>
      <c r="Q96" s="6">
        <f t="shared" si="90"/>
        <v>91.637580928866541</v>
      </c>
      <c r="R96" s="6">
        <f t="shared" si="90"/>
        <v>63.676908143533986</v>
      </c>
      <c r="S96" s="6">
        <f t="shared" si="90"/>
        <v>89.378395138446578</v>
      </c>
      <c r="T96" s="6">
        <f t="shared" si="90"/>
        <v>98.835985537832812</v>
      </c>
      <c r="U96" s="6">
        <f t="shared" si="90"/>
        <v>94.669405762852989</v>
      </c>
      <c r="V96" s="6">
        <f t="shared" si="90"/>
        <v>4.5465018453383941</v>
      </c>
      <c r="X96" s="6">
        <f t="shared" ref="X96:AD96" si="91">SUM(X94:X95)</f>
        <v>90.610566473885385</v>
      </c>
      <c r="Y96" s="6">
        <f t="shared" si="91"/>
        <v>88.748564909799271</v>
      </c>
      <c r="Z96" s="6">
        <f t="shared" si="91"/>
        <v>1.8482802390564679</v>
      </c>
      <c r="AA96" s="6">
        <f t="shared" si="91"/>
        <v>0.36362495316252191</v>
      </c>
      <c r="AB96" s="6">
        <f t="shared" si="91"/>
        <v>0</v>
      </c>
      <c r="AC96" s="6">
        <f t="shared" si="91"/>
        <v>25.25844702262517</v>
      </c>
      <c r="AD96" s="6">
        <f t="shared" si="91"/>
        <v>57.130569279362298</v>
      </c>
    </row>
    <row r="97" spans="2:30" x14ac:dyDescent="0.25">
      <c r="B97" s="4" t="s">
        <v>24</v>
      </c>
      <c r="C97" s="6">
        <v>89.22943970845084</v>
      </c>
      <c r="D97" s="6">
        <v>26.6315268188002</v>
      </c>
      <c r="E97" s="6">
        <v>23.505042473950709</v>
      </c>
      <c r="F97" s="6">
        <v>0</v>
      </c>
      <c r="G97" s="6">
        <v>4.3916957026713117</v>
      </c>
      <c r="H97" s="6">
        <v>7.8597361747529932</v>
      </c>
      <c r="I97" s="6"/>
      <c r="J97" s="6">
        <v>35.612630605109572</v>
      </c>
      <c r="K97" s="6">
        <v>0</v>
      </c>
      <c r="L97" s="6">
        <v>2.7865206908752791</v>
      </c>
      <c r="M97" s="6">
        <v>4.6095562903518266</v>
      </c>
      <c r="N97" s="6">
        <v>5.6035973711518503</v>
      </c>
      <c r="O97" s="6">
        <v>47.130024193607333</v>
      </c>
      <c r="P97" s="6">
        <v>4.614508734605819E-2</v>
      </c>
      <c r="Q97" s="6">
        <v>0.88165022525100833</v>
      </c>
      <c r="R97" s="6">
        <v>28.999638554735618</v>
      </c>
      <c r="S97" s="6">
        <v>0.29653249234880152</v>
      </c>
      <c r="T97" s="6">
        <v>0</v>
      </c>
      <c r="U97" s="6">
        <v>0.17857311204843701</v>
      </c>
      <c r="V97" s="6">
        <v>95.453498154661617</v>
      </c>
      <c r="X97" s="6">
        <v>2.2632115587552071</v>
      </c>
      <c r="Y97" s="6">
        <v>7.9941310230521667</v>
      </c>
      <c r="Z97" s="6">
        <v>93.174550006170321</v>
      </c>
      <c r="AA97" s="6">
        <v>30.959065428496</v>
      </c>
      <c r="AB97" s="6">
        <v>22.120676100628931</v>
      </c>
      <c r="AC97" s="6">
        <v>14.11157188208054</v>
      </c>
      <c r="AD97" s="6">
        <v>37.20228579761671</v>
      </c>
    </row>
    <row r="98" spans="2:30" x14ac:dyDescent="0.25">
      <c r="B98" s="4" t="s">
        <v>20</v>
      </c>
      <c r="C98" s="6">
        <v>9.0656812539902029E-2</v>
      </c>
      <c r="D98" s="6">
        <v>0</v>
      </c>
      <c r="E98" s="6">
        <v>76.494957526049291</v>
      </c>
      <c r="F98" s="6">
        <v>0</v>
      </c>
      <c r="G98" s="6">
        <v>0</v>
      </c>
      <c r="H98" s="6">
        <v>91.24652721814526</v>
      </c>
      <c r="I98" s="6"/>
      <c r="J98" s="6">
        <v>32.920337847077427</v>
      </c>
      <c r="K98" s="6">
        <v>0</v>
      </c>
      <c r="L98" s="6">
        <v>0.4333742021663225</v>
      </c>
      <c r="M98" s="6">
        <v>6.1912131857674087E-2</v>
      </c>
      <c r="N98" s="6">
        <v>0</v>
      </c>
      <c r="O98" s="6">
        <v>0</v>
      </c>
      <c r="P98" s="6">
        <v>0</v>
      </c>
      <c r="Q98" s="6">
        <v>4.1287343468810036</v>
      </c>
      <c r="R98" s="6">
        <v>0.93948343818428259</v>
      </c>
      <c r="S98" s="6">
        <v>7.8486279627356854</v>
      </c>
      <c r="T98" s="6">
        <v>0</v>
      </c>
      <c r="U98" s="6">
        <v>0</v>
      </c>
      <c r="V98" s="6">
        <v>0</v>
      </c>
      <c r="X98" s="6">
        <v>0.47043979187743601</v>
      </c>
      <c r="Y98" s="6">
        <v>4.7912246625283608E-2</v>
      </c>
      <c r="Z98" s="6">
        <v>0</v>
      </c>
      <c r="AA98" s="6">
        <v>68.202751367285202</v>
      </c>
      <c r="AB98" s="6">
        <v>77.879323899371073</v>
      </c>
      <c r="AC98" s="6">
        <v>59.746003880194714</v>
      </c>
      <c r="AD98" s="6">
        <v>1.8190835555376039</v>
      </c>
    </row>
    <row r="99" spans="2:30" x14ac:dyDescent="0.25">
      <c r="B99" s="4" t="s">
        <v>21</v>
      </c>
      <c r="C99" s="6">
        <v>0.77441763076384851</v>
      </c>
      <c r="D99" s="6">
        <v>0</v>
      </c>
      <c r="E99" s="6">
        <v>0</v>
      </c>
      <c r="F99" s="6">
        <v>0</v>
      </c>
      <c r="G99" s="6">
        <v>0</v>
      </c>
      <c r="H99" s="6">
        <v>0.59087803001018391</v>
      </c>
      <c r="I99" s="6"/>
      <c r="J99" s="6">
        <v>3.4183972353669092</v>
      </c>
      <c r="K99" s="6">
        <v>0</v>
      </c>
      <c r="L99" s="6">
        <v>3.9404823619442588</v>
      </c>
      <c r="M99" s="6">
        <v>12.94472887805936</v>
      </c>
      <c r="N99" s="6">
        <v>0</v>
      </c>
      <c r="O99" s="6">
        <v>9.5020210067756725</v>
      </c>
      <c r="P99" s="6">
        <v>0.4920145027417373</v>
      </c>
      <c r="Q99" s="6">
        <v>3.352034499001439</v>
      </c>
      <c r="R99" s="6">
        <v>6.3839698635461062</v>
      </c>
      <c r="S99" s="6">
        <v>2.4764444064689521</v>
      </c>
      <c r="T99" s="6">
        <v>1.1640144621672019</v>
      </c>
      <c r="U99" s="6">
        <v>5.1520211250985781</v>
      </c>
      <c r="V99" s="6">
        <v>0</v>
      </c>
      <c r="X99" s="6">
        <v>6.6557821754819653</v>
      </c>
      <c r="Y99" s="6">
        <v>3.2093918205232739</v>
      </c>
      <c r="Z99" s="6">
        <v>4.9771697547731959</v>
      </c>
      <c r="AA99" s="6">
        <v>0.47455825105626592</v>
      </c>
      <c r="AB99" s="6">
        <v>0</v>
      </c>
      <c r="AC99" s="6">
        <v>0.8839772150995715</v>
      </c>
      <c r="AD99" s="6">
        <v>3.8480613674833939</v>
      </c>
    </row>
    <row r="100" spans="2:30" x14ac:dyDescent="0.25">
      <c r="B100" s="4" t="s">
        <v>25</v>
      </c>
      <c r="C100" s="6">
        <v>65.282845813705364</v>
      </c>
      <c r="D100" s="6">
        <v>28.914099010126421</v>
      </c>
      <c r="E100" s="6">
        <v>23.505042473950709</v>
      </c>
      <c r="F100" s="6">
        <v>0</v>
      </c>
      <c r="G100" s="6">
        <v>4.3916957026713117</v>
      </c>
      <c r="H100" s="6">
        <v>7.690513813399674</v>
      </c>
      <c r="I100" s="6"/>
      <c r="J100" s="6">
        <v>36.634174011841203</v>
      </c>
      <c r="K100" s="6">
        <v>0</v>
      </c>
      <c r="L100" s="6">
        <v>2.7438004174655291</v>
      </c>
      <c r="M100" s="6">
        <v>0.47505959750096821</v>
      </c>
      <c r="N100" s="6">
        <v>0</v>
      </c>
      <c r="O100" s="6">
        <v>58.400882957028941</v>
      </c>
      <c r="P100" s="6">
        <v>4.614508734605819E-2</v>
      </c>
      <c r="Q100" s="6">
        <v>0.90780912474594555</v>
      </c>
      <c r="R100" s="6">
        <v>33.852702165652047</v>
      </c>
      <c r="S100" s="6">
        <v>0.40641328382710112</v>
      </c>
      <c r="T100" s="6">
        <v>0</v>
      </c>
      <c r="U100" s="6">
        <v>0.16496761663626719</v>
      </c>
      <c r="V100" s="6">
        <v>97.764093770610287</v>
      </c>
      <c r="X100" s="6">
        <v>2.3645195299365609</v>
      </c>
      <c r="Y100" s="6">
        <v>0.2730815881798484</v>
      </c>
      <c r="Z100" s="6">
        <v>92.419829698711254</v>
      </c>
      <c r="AA100" s="6">
        <v>30.65358355160059</v>
      </c>
      <c r="AB100" s="6">
        <v>22.120676100628941</v>
      </c>
      <c r="AC100" s="6">
        <v>3.5046207194954202</v>
      </c>
      <c r="AD100" s="6">
        <v>45.006396291096642</v>
      </c>
    </row>
    <row r="101" spans="2:30" x14ac:dyDescent="0.25">
      <c r="B101" s="4" t="s">
        <v>83</v>
      </c>
      <c r="C101" s="6">
        <v>11.66112090167541</v>
      </c>
      <c r="D101" s="6">
        <v>2.9047296489620278</v>
      </c>
      <c r="E101" s="6">
        <v>4.8960120517219732</v>
      </c>
      <c r="F101" s="6">
        <v>0</v>
      </c>
      <c r="G101" s="6">
        <v>0.60007742934572206</v>
      </c>
      <c r="H101" s="6">
        <v>3.3915072694258082</v>
      </c>
      <c r="I101" s="6"/>
      <c r="J101" s="6">
        <v>9.7932096316467447</v>
      </c>
      <c r="K101" s="6">
        <v>0</v>
      </c>
      <c r="L101" s="6">
        <v>0.8597197879209284</v>
      </c>
      <c r="M101" s="6">
        <v>1.4489589367502489</v>
      </c>
      <c r="N101" s="6">
        <v>0</v>
      </c>
      <c r="O101" s="6">
        <v>15.68783668218663</v>
      </c>
      <c r="P101" s="6">
        <v>0</v>
      </c>
      <c r="Q101" s="6">
        <v>0.2179444662683355</v>
      </c>
      <c r="R101" s="6">
        <v>8.7834421473034947</v>
      </c>
      <c r="S101" s="6">
        <v>0</v>
      </c>
      <c r="T101" s="6">
        <v>0</v>
      </c>
      <c r="U101" s="6">
        <v>0.16544292925344589</v>
      </c>
      <c r="V101" s="6">
        <v>24.252044330373561</v>
      </c>
      <c r="X101" s="6">
        <v>2.595876867584074</v>
      </c>
      <c r="Y101" s="6">
        <v>6.2431661287014051E-2</v>
      </c>
      <c r="Z101" s="6">
        <v>31.593886077957791</v>
      </c>
      <c r="AA101" s="6">
        <v>15.217796580448789</v>
      </c>
      <c r="AB101" s="6">
        <v>8.3783739517819704</v>
      </c>
      <c r="AC101" s="6">
        <v>4.0646668103775827</v>
      </c>
      <c r="AD101" s="6">
        <v>10.343725103421139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9A320A-B8C3-4D52-A004-6922DB9342EC}">
  <sheetPr codeName="Sheet5"/>
  <dimension ref="B2:BJ101"/>
  <sheetViews>
    <sheetView workbookViewId="0">
      <selection activeCell="AI37" sqref="AI37:BJ44"/>
    </sheetView>
  </sheetViews>
  <sheetFormatPr defaultRowHeight="15" x14ac:dyDescent="0.25"/>
  <cols>
    <col min="2" max="2" width="32.28515625" style="3" bestFit="1" customWidth="1"/>
    <col min="3" max="3" width="4" style="5" customWidth="1"/>
    <col min="4" max="7" width="4.5703125" style="5" bestFit="1" customWidth="1"/>
    <col min="8" max="8" width="5.28515625" style="5" bestFit="1" customWidth="1"/>
    <col min="9" max="9" width="5.140625" style="5" bestFit="1" customWidth="1"/>
    <col min="10" max="22" width="4.5703125" style="5" bestFit="1" customWidth="1"/>
    <col min="23" max="23" width="4" style="5" bestFit="1" customWidth="1"/>
    <col min="24" max="30" width="4.5703125" style="5" bestFit="1" customWidth="1"/>
    <col min="31" max="31" width="4" bestFit="1" customWidth="1"/>
    <col min="34" max="34" width="38.42578125" bestFit="1" customWidth="1"/>
    <col min="35" max="39" width="4" style="5" bestFit="1" customWidth="1"/>
    <col min="40" max="41" width="5.140625" style="5" bestFit="1" customWidth="1"/>
    <col min="42" max="62" width="4" style="5" bestFit="1" customWidth="1"/>
  </cols>
  <sheetData>
    <row r="2" spans="2:62" x14ac:dyDescent="0.25">
      <c r="B2" s="3" t="s">
        <v>52</v>
      </c>
      <c r="C2" s="7">
        <v>88</v>
      </c>
      <c r="D2" s="7">
        <v>133</v>
      </c>
      <c r="E2" s="7">
        <v>142</v>
      </c>
      <c r="F2" s="7">
        <v>156</v>
      </c>
      <c r="G2" s="7">
        <v>160</v>
      </c>
      <c r="H2" s="1" t="s">
        <v>27</v>
      </c>
      <c r="I2" s="7" t="s">
        <v>28</v>
      </c>
      <c r="J2" s="7">
        <v>197</v>
      </c>
      <c r="K2" s="7">
        <v>234</v>
      </c>
      <c r="L2" s="7">
        <v>262</v>
      </c>
      <c r="M2" s="7">
        <v>276</v>
      </c>
      <c r="N2" s="7">
        <v>295</v>
      </c>
      <c r="O2" s="7">
        <v>301</v>
      </c>
      <c r="P2" s="7">
        <v>332</v>
      </c>
      <c r="Q2" s="7">
        <v>339</v>
      </c>
      <c r="R2" s="7">
        <v>355</v>
      </c>
      <c r="S2" s="7">
        <v>363</v>
      </c>
      <c r="T2" s="7">
        <v>386</v>
      </c>
      <c r="U2" s="7">
        <v>392</v>
      </c>
      <c r="V2" s="7">
        <v>398</v>
      </c>
      <c r="W2" s="7">
        <v>406</v>
      </c>
      <c r="X2" s="7">
        <v>411</v>
      </c>
      <c r="Y2" s="7">
        <v>448</v>
      </c>
      <c r="Z2" s="7">
        <v>462</v>
      </c>
      <c r="AA2" s="7">
        <v>611</v>
      </c>
      <c r="AB2" s="7">
        <v>618</v>
      </c>
      <c r="AC2" s="7">
        <v>625</v>
      </c>
      <c r="AD2" s="7">
        <v>637</v>
      </c>
      <c r="AH2" s="3" t="s">
        <v>53</v>
      </c>
      <c r="AI2" s="7">
        <v>88</v>
      </c>
      <c r="AJ2" s="7">
        <v>133</v>
      </c>
      <c r="AK2" s="7">
        <v>142</v>
      </c>
      <c r="AL2" s="7">
        <v>156</v>
      </c>
      <c r="AM2" s="7">
        <v>160</v>
      </c>
      <c r="AN2" s="1" t="s">
        <v>27</v>
      </c>
      <c r="AO2" s="7" t="s">
        <v>28</v>
      </c>
      <c r="AP2" s="7">
        <v>197</v>
      </c>
      <c r="AQ2" s="7">
        <v>234</v>
      </c>
      <c r="AR2" s="7">
        <v>262</v>
      </c>
      <c r="AS2" s="7">
        <v>276</v>
      </c>
      <c r="AT2" s="7">
        <v>295</v>
      </c>
      <c r="AU2" s="7">
        <v>301</v>
      </c>
      <c r="AV2" s="7">
        <v>332</v>
      </c>
      <c r="AW2" s="7">
        <v>339</v>
      </c>
      <c r="AX2" s="7">
        <v>355</v>
      </c>
      <c r="AY2" s="7">
        <v>363</v>
      </c>
      <c r="AZ2" s="7">
        <v>386</v>
      </c>
      <c r="BA2" s="7">
        <v>392</v>
      </c>
      <c r="BB2" s="7">
        <v>398</v>
      </c>
      <c r="BC2" s="7">
        <v>406</v>
      </c>
      <c r="BD2" s="7">
        <v>411</v>
      </c>
      <c r="BE2" s="7">
        <v>448</v>
      </c>
      <c r="BF2" s="7">
        <v>462</v>
      </c>
      <c r="BG2" s="7">
        <v>611</v>
      </c>
      <c r="BH2" s="7">
        <v>618</v>
      </c>
      <c r="BI2" s="7">
        <v>625</v>
      </c>
      <c r="BJ2" s="7">
        <v>637</v>
      </c>
    </row>
    <row r="3" spans="2:62" x14ac:dyDescent="0.25">
      <c r="B3" s="4" t="s">
        <v>1</v>
      </c>
      <c r="C3" s="2">
        <v>0</v>
      </c>
      <c r="D3" s="2">
        <v>0</v>
      </c>
      <c r="E3" s="2">
        <v>0</v>
      </c>
      <c r="F3" s="2">
        <v>0</v>
      </c>
      <c r="G3" s="2">
        <v>0</v>
      </c>
      <c r="H3" s="2">
        <v>0</v>
      </c>
      <c r="I3"/>
      <c r="J3" s="2">
        <v>0</v>
      </c>
      <c r="K3" s="2">
        <v>0</v>
      </c>
      <c r="L3" s="2">
        <v>0</v>
      </c>
      <c r="M3" s="2">
        <v>0</v>
      </c>
      <c r="N3" s="2">
        <v>0</v>
      </c>
      <c r="O3" s="2">
        <v>0</v>
      </c>
      <c r="P3" s="2">
        <v>5.1854651074119948E-2</v>
      </c>
      <c r="Q3" s="2">
        <v>0</v>
      </c>
      <c r="R3" s="2">
        <v>0</v>
      </c>
      <c r="S3" s="2">
        <v>0</v>
      </c>
      <c r="T3" s="2">
        <v>0</v>
      </c>
      <c r="U3" s="2">
        <v>0</v>
      </c>
      <c r="V3" s="2">
        <v>0</v>
      </c>
      <c r="W3"/>
      <c r="X3" s="2">
        <v>0</v>
      </c>
      <c r="Y3" s="2">
        <v>0</v>
      </c>
      <c r="Z3" s="2">
        <v>0</v>
      </c>
      <c r="AA3" s="2">
        <v>0</v>
      </c>
      <c r="AB3" s="2">
        <v>0</v>
      </c>
      <c r="AC3" s="2">
        <v>0</v>
      </c>
      <c r="AD3" s="2">
        <v>0</v>
      </c>
      <c r="AH3" s="4" t="s">
        <v>1</v>
      </c>
      <c r="AI3" s="6">
        <f>AVERAGE(C3,C37,C71)</f>
        <v>0</v>
      </c>
      <c r="AJ3" s="6">
        <f t="shared" ref="AJ3:BJ3" si="0">AVERAGE(D3,D37,D71)</f>
        <v>0</v>
      </c>
      <c r="AK3" s="6">
        <f t="shared" si="0"/>
        <v>0</v>
      </c>
      <c r="AL3" s="6">
        <f t="shared" si="0"/>
        <v>0</v>
      </c>
      <c r="AM3" s="6">
        <f t="shared" si="0"/>
        <v>0</v>
      </c>
      <c r="AN3" s="6">
        <f t="shared" si="0"/>
        <v>0</v>
      </c>
      <c r="AO3" s="6"/>
      <c r="AP3" s="6">
        <f t="shared" si="0"/>
        <v>0</v>
      </c>
      <c r="AQ3" s="6">
        <f t="shared" si="0"/>
        <v>0</v>
      </c>
      <c r="AR3" s="6">
        <f t="shared" si="0"/>
        <v>0.15782902764210247</v>
      </c>
      <c r="AS3" s="6">
        <f t="shared" si="0"/>
        <v>0</v>
      </c>
      <c r="AT3" s="6">
        <f t="shared" si="0"/>
        <v>0</v>
      </c>
      <c r="AU3" s="6">
        <f t="shared" si="0"/>
        <v>0</v>
      </c>
      <c r="AV3" s="6">
        <f t="shared" si="0"/>
        <v>1.7284883691373317E-2</v>
      </c>
      <c r="AW3" s="6">
        <f t="shared" si="0"/>
        <v>0</v>
      </c>
      <c r="AX3" s="6">
        <f t="shared" si="0"/>
        <v>0</v>
      </c>
      <c r="AY3" s="6">
        <f t="shared" si="0"/>
        <v>0</v>
      </c>
      <c r="AZ3" s="6">
        <f t="shared" si="0"/>
        <v>0</v>
      </c>
      <c r="BA3" s="6">
        <f t="shared" si="0"/>
        <v>3.2690935519051564E-3</v>
      </c>
      <c r="BB3" s="6">
        <f t="shared" si="0"/>
        <v>0</v>
      </c>
      <c r="BC3" s="6"/>
      <c r="BD3" s="6">
        <f t="shared" si="0"/>
        <v>0</v>
      </c>
      <c r="BE3" s="6">
        <f t="shared" si="0"/>
        <v>0</v>
      </c>
      <c r="BF3" s="6">
        <f t="shared" si="0"/>
        <v>0</v>
      </c>
      <c r="BG3" s="6">
        <f t="shared" si="0"/>
        <v>0</v>
      </c>
      <c r="BH3" s="6">
        <f t="shared" si="0"/>
        <v>0</v>
      </c>
      <c r="BI3" s="6">
        <f t="shared" si="0"/>
        <v>0</v>
      </c>
      <c r="BJ3" s="6">
        <f t="shared" si="0"/>
        <v>0</v>
      </c>
    </row>
    <row r="4" spans="2:62" x14ac:dyDescent="0.25">
      <c r="B4" s="4" t="s">
        <v>2</v>
      </c>
      <c r="C4" s="2">
        <v>0</v>
      </c>
      <c r="D4" s="2">
        <v>0</v>
      </c>
      <c r="E4" s="2">
        <v>0</v>
      </c>
      <c r="F4" s="2">
        <v>18.54875283446712</v>
      </c>
      <c r="G4" s="2">
        <v>0</v>
      </c>
      <c r="H4" s="2">
        <v>0</v>
      </c>
      <c r="I4"/>
      <c r="J4" s="2">
        <v>0.34619413691893952</v>
      </c>
      <c r="K4" s="2">
        <v>44.143665958952582</v>
      </c>
      <c r="L4" s="2">
        <v>30.802875887994741</v>
      </c>
      <c r="M4" s="2">
        <v>0</v>
      </c>
      <c r="N4" s="2">
        <v>48.179681872394703</v>
      </c>
      <c r="O4" s="2">
        <v>0</v>
      </c>
      <c r="P4" s="2">
        <v>71.766159248005877</v>
      </c>
      <c r="Q4" s="2">
        <v>34.518997574777693</v>
      </c>
      <c r="R4" s="2">
        <v>0</v>
      </c>
      <c r="S4" s="2">
        <v>51.746860825200727</v>
      </c>
      <c r="T4" s="2">
        <v>63.898590091838059</v>
      </c>
      <c r="U4" s="2">
        <v>14.71186046961807</v>
      </c>
      <c r="V4" s="2">
        <v>0</v>
      </c>
      <c r="W4"/>
      <c r="X4" s="2">
        <v>0</v>
      </c>
      <c r="Y4" s="2">
        <v>19.13155843488547</v>
      </c>
      <c r="Z4" s="2">
        <v>0</v>
      </c>
      <c r="AA4" s="2">
        <v>0</v>
      </c>
      <c r="AB4" s="2">
        <v>0</v>
      </c>
      <c r="AC4" s="2">
        <v>0</v>
      </c>
      <c r="AD4" s="2">
        <v>0</v>
      </c>
      <c r="AH4" s="4" t="s">
        <v>2</v>
      </c>
      <c r="AI4" s="6">
        <f t="shared" ref="AI4:BJ4" si="1">AVERAGE(C4,C38,C72)</f>
        <v>0</v>
      </c>
      <c r="AJ4" s="6">
        <f t="shared" si="1"/>
        <v>1.5545405018292726</v>
      </c>
      <c r="AK4" s="6">
        <f t="shared" si="1"/>
        <v>0</v>
      </c>
      <c r="AL4" s="6">
        <f t="shared" si="1"/>
        <v>25.328451123666678</v>
      </c>
      <c r="AM4" s="6">
        <f t="shared" si="1"/>
        <v>0.16966788579060577</v>
      </c>
      <c r="AN4" s="6">
        <f t="shared" si="1"/>
        <v>0</v>
      </c>
      <c r="AO4" s="6"/>
      <c r="AP4" s="6">
        <f t="shared" si="1"/>
        <v>0.25773754879380889</v>
      </c>
      <c r="AQ4" s="6">
        <f t="shared" si="1"/>
        <v>52.510391050173915</v>
      </c>
      <c r="AR4" s="6">
        <f t="shared" si="1"/>
        <v>24.82834696676754</v>
      </c>
      <c r="AS4" s="6">
        <f t="shared" si="1"/>
        <v>0</v>
      </c>
      <c r="AT4" s="6">
        <f t="shared" si="1"/>
        <v>50.95198564742708</v>
      </c>
      <c r="AU4" s="6">
        <f t="shared" si="1"/>
        <v>0</v>
      </c>
      <c r="AV4" s="6">
        <f t="shared" si="1"/>
        <v>63.885838360597212</v>
      </c>
      <c r="AW4" s="6">
        <f t="shared" si="1"/>
        <v>32.631170591847621</v>
      </c>
      <c r="AX4" s="6">
        <f t="shared" si="1"/>
        <v>7.8611222695374443E-3</v>
      </c>
      <c r="AY4" s="6">
        <f t="shared" si="1"/>
        <v>52.21228733126501</v>
      </c>
      <c r="AZ4" s="6">
        <f t="shared" si="1"/>
        <v>53.223228682172703</v>
      </c>
      <c r="BA4" s="6">
        <f t="shared" si="1"/>
        <v>21.789846607534699</v>
      </c>
      <c r="BB4" s="6">
        <f t="shared" si="1"/>
        <v>0</v>
      </c>
      <c r="BC4" s="6"/>
      <c r="BD4" s="6">
        <f t="shared" si="1"/>
        <v>0</v>
      </c>
      <c r="BE4" s="6">
        <f t="shared" si="1"/>
        <v>25.576891778158089</v>
      </c>
      <c r="BF4" s="6">
        <f t="shared" si="1"/>
        <v>0</v>
      </c>
      <c r="BG4" s="6">
        <f t="shared" si="1"/>
        <v>0</v>
      </c>
      <c r="BH4" s="6">
        <f t="shared" si="1"/>
        <v>0</v>
      </c>
      <c r="BI4" s="6">
        <f t="shared" si="1"/>
        <v>0</v>
      </c>
      <c r="BJ4" s="6">
        <f t="shared" si="1"/>
        <v>0</v>
      </c>
    </row>
    <row r="5" spans="2:62" x14ac:dyDescent="0.25">
      <c r="B5" s="4" t="s">
        <v>3</v>
      </c>
      <c r="C5" s="2">
        <v>0</v>
      </c>
      <c r="D5" s="2">
        <v>28.377809806010369</v>
      </c>
      <c r="E5" s="2">
        <v>0</v>
      </c>
      <c r="F5" s="2">
        <v>39.546485260770972</v>
      </c>
      <c r="G5" s="2">
        <v>9.0192233049375901</v>
      </c>
      <c r="H5" s="2">
        <v>0</v>
      </c>
      <c r="I5"/>
      <c r="J5" s="2">
        <v>0.60036908671517875</v>
      </c>
      <c r="K5" s="2">
        <v>35.474168435951867</v>
      </c>
      <c r="L5" s="2">
        <v>30.73140749846343</v>
      </c>
      <c r="M5" s="2">
        <v>0</v>
      </c>
      <c r="N5" s="2">
        <v>32.001700459360201</v>
      </c>
      <c r="O5" s="2">
        <v>0</v>
      </c>
      <c r="P5" s="2">
        <v>22.877051944464689</v>
      </c>
      <c r="Q5" s="2">
        <v>39.369442198868242</v>
      </c>
      <c r="R5" s="2">
        <v>8.3450163562320587E-2</v>
      </c>
      <c r="S5" s="2">
        <v>23.33999035136657</v>
      </c>
      <c r="T5" s="2">
        <v>26.322597335402929</v>
      </c>
      <c r="U5" s="2">
        <v>34.021177335991787</v>
      </c>
      <c r="V5" s="2">
        <v>0</v>
      </c>
      <c r="W5"/>
      <c r="X5" s="2">
        <v>3.1172122492080261</v>
      </c>
      <c r="Y5" s="2">
        <v>43.838599613651837</v>
      </c>
      <c r="Z5" s="2">
        <v>0</v>
      </c>
      <c r="AA5" s="2">
        <v>0</v>
      </c>
      <c r="AB5" s="2">
        <v>0</v>
      </c>
      <c r="AC5" s="2">
        <v>0</v>
      </c>
      <c r="AD5" s="2">
        <v>0.26583905958854759</v>
      </c>
      <c r="AH5" s="4" t="s">
        <v>3</v>
      </c>
      <c r="AI5" s="6">
        <f t="shared" ref="AI5:BJ5" si="2">AVERAGE(C5,C39,C73)</f>
        <v>0</v>
      </c>
      <c r="AJ5" s="6">
        <f t="shared" si="2"/>
        <v>27.077589775225238</v>
      </c>
      <c r="AK5" s="6">
        <f t="shared" si="2"/>
        <v>0</v>
      </c>
      <c r="AL5" s="6">
        <f t="shared" si="2"/>
        <v>41.490708750434116</v>
      </c>
      <c r="AM5" s="6">
        <f t="shared" si="2"/>
        <v>15.878225648725376</v>
      </c>
      <c r="AN5" s="6">
        <f t="shared" si="2"/>
        <v>2.4126636907659317E-3</v>
      </c>
      <c r="AO5" s="6"/>
      <c r="AP5" s="6">
        <f t="shared" si="2"/>
        <v>1.108449475920515</v>
      </c>
      <c r="AQ5" s="6">
        <f t="shared" si="2"/>
        <v>31.046054693323139</v>
      </c>
      <c r="AR5" s="6">
        <f t="shared" si="2"/>
        <v>31.411931602135336</v>
      </c>
      <c r="AS5" s="6">
        <f t="shared" si="2"/>
        <v>1.3249666897419294</v>
      </c>
      <c r="AT5" s="6">
        <f t="shared" si="2"/>
        <v>29.54740625099377</v>
      </c>
      <c r="AU5" s="6">
        <f t="shared" si="2"/>
        <v>0</v>
      </c>
      <c r="AV5" s="6">
        <f t="shared" si="2"/>
        <v>23.752459311195832</v>
      </c>
      <c r="AW5" s="6">
        <f t="shared" si="2"/>
        <v>28.971554611514581</v>
      </c>
      <c r="AX5" s="6">
        <f t="shared" si="2"/>
        <v>0.15726606972551119</v>
      </c>
      <c r="AY5" s="6">
        <f t="shared" si="2"/>
        <v>21.791341600852927</v>
      </c>
      <c r="AZ5" s="6">
        <f t="shared" si="2"/>
        <v>23.885249101092754</v>
      </c>
      <c r="BA5" s="6">
        <f t="shared" si="2"/>
        <v>43.722917458629446</v>
      </c>
      <c r="BB5" s="6">
        <f t="shared" si="2"/>
        <v>0</v>
      </c>
      <c r="BC5" s="6"/>
      <c r="BD5" s="6">
        <f t="shared" si="2"/>
        <v>2.355532585334176</v>
      </c>
      <c r="BE5" s="6">
        <f t="shared" si="2"/>
        <v>39.424658494758368</v>
      </c>
      <c r="BF5" s="6">
        <f t="shared" si="2"/>
        <v>0</v>
      </c>
      <c r="BG5" s="6">
        <f t="shared" si="2"/>
        <v>0</v>
      </c>
      <c r="BH5" s="6">
        <f t="shared" si="2"/>
        <v>0</v>
      </c>
      <c r="BI5" s="6">
        <f t="shared" si="2"/>
        <v>0</v>
      </c>
      <c r="BJ5" s="6">
        <f t="shared" si="2"/>
        <v>0.38859129413304866</v>
      </c>
    </row>
    <row r="6" spans="2:62" x14ac:dyDescent="0.25">
      <c r="B6" s="4" t="s">
        <v>4</v>
      </c>
      <c r="C6" s="2">
        <v>0</v>
      </c>
      <c r="D6" s="2">
        <v>26.050292282489011</v>
      </c>
      <c r="E6" s="2">
        <v>0</v>
      </c>
      <c r="F6" s="2">
        <v>28.435374149659861</v>
      </c>
      <c r="G6" s="2">
        <v>4.387040101325816</v>
      </c>
      <c r="H6" s="2">
        <v>0</v>
      </c>
      <c r="I6"/>
      <c r="J6" s="2">
        <v>0.62842371693551413</v>
      </c>
      <c r="K6" s="2">
        <v>11.588818117480541</v>
      </c>
      <c r="L6" s="2">
        <v>12.64990494704192</v>
      </c>
      <c r="M6" s="2">
        <v>8.197716217099428E-2</v>
      </c>
      <c r="N6" s="2">
        <v>12.04492046809867</v>
      </c>
      <c r="O6" s="2">
        <v>0</v>
      </c>
      <c r="P6" s="2">
        <v>3.2875170942415921</v>
      </c>
      <c r="Q6" s="2">
        <v>9.7817299919159257</v>
      </c>
      <c r="R6" s="2">
        <v>0.26262257356377361</v>
      </c>
      <c r="S6" s="2">
        <v>7.1960478335044753</v>
      </c>
      <c r="T6" s="2">
        <v>5.7431121459060934</v>
      </c>
      <c r="U6" s="2">
        <v>16.212083083296228</v>
      </c>
      <c r="V6" s="2">
        <v>0</v>
      </c>
      <c r="W6"/>
      <c r="X6" s="2">
        <v>4.1098204857444562</v>
      </c>
      <c r="Y6" s="2">
        <v>15.30524674790837</v>
      </c>
      <c r="Z6" s="2">
        <v>0</v>
      </c>
      <c r="AA6" s="2">
        <v>0</v>
      </c>
      <c r="AB6" s="2">
        <v>0</v>
      </c>
      <c r="AC6" s="2">
        <v>0</v>
      </c>
      <c r="AD6" s="2">
        <v>1.365314735386834</v>
      </c>
      <c r="AH6" s="4" t="s">
        <v>4</v>
      </c>
      <c r="AI6" s="6">
        <f t="shared" ref="AI6:BJ6" si="3">AVERAGE(C6,C40,C74)</f>
        <v>0</v>
      </c>
      <c r="AJ6" s="6">
        <f t="shared" si="3"/>
        <v>17.295453144076685</v>
      </c>
      <c r="AK6" s="6">
        <f t="shared" si="3"/>
        <v>0</v>
      </c>
      <c r="AL6" s="6">
        <f t="shared" si="3"/>
        <v>24.061960796969657</v>
      </c>
      <c r="AM6" s="6">
        <f t="shared" si="3"/>
        <v>6.1263299758177334</v>
      </c>
      <c r="AN6" s="6">
        <f t="shared" si="3"/>
        <v>6.8570441737558071E-3</v>
      </c>
      <c r="AO6" s="6"/>
      <c r="AP6" s="6">
        <f t="shared" si="3"/>
        <v>1.2614092674993573</v>
      </c>
      <c r="AQ6" s="6">
        <f t="shared" si="3"/>
        <v>9.7174070859468582</v>
      </c>
      <c r="AR6" s="6">
        <f t="shared" si="3"/>
        <v>11.480155559409583</v>
      </c>
      <c r="AS6" s="6">
        <f t="shared" si="3"/>
        <v>2.1897011329148466</v>
      </c>
      <c r="AT6" s="6">
        <f t="shared" si="3"/>
        <v>11.598780833183932</v>
      </c>
      <c r="AU6" s="6">
        <f t="shared" si="3"/>
        <v>0</v>
      </c>
      <c r="AV6" s="6">
        <f t="shared" si="3"/>
        <v>3.9453795852200826</v>
      </c>
      <c r="AW6" s="6">
        <f t="shared" si="3"/>
        <v>11.036223052648536</v>
      </c>
      <c r="AX6" s="6">
        <f t="shared" si="3"/>
        <v>0.46200599693523325</v>
      </c>
      <c r="AY6" s="6">
        <f t="shared" si="3"/>
        <v>6.6868123980758272</v>
      </c>
      <c r="AZ6" s="6">
        <f t="shared" si="3"/>
        <v>9.2424377759521779</v>
      </c>
      <c r="BA6" s="6">
        <f t="shared" si="3"/>
        <v>11.346118046725591</v>
      </c>
      <c r="BB6" s="6">
        <f t="shared" si="3"/>
        <v>0</v>
      </c>
      <c r="BC6" s="6"/>
      <c r="BD6" s="6">
        <f t="shared" si="3"/>
        <v>6.8743099722146424</v>
      </c>
      <c r="BE6" s="6">
        <f t="shared" si="3"/>
        <v>13.734839984085644</v>
      </c>
      <c r="BF6" s="6">
        <f t="shared" si="3"/>
        <v>0</v>
      </c>
      <c r="BG6" s="6">
        <f t="shared" si="3"/>
        <v>0</v>
      </c>
      <c r="BH6" s="6">
        <f t="shared" si="3"/>
        <v>0</v>
      </c>
      <c r="BI6" s="6">
        <f t="shared" si="3"/>
        <v>0</v>
      </c>
      <c r="BJ6" s="6">
        <f t="shared" si="3"/>
        <v>1.6126296378726135</v>
      </c>
    </row>
    <row r="7" spans="2:62" x14ac:dyDescent="0.25">
      <c r="B7" s="4" t="s">
        <v>5</v>
      </c>
      <c r="C7" s="2">
        <v>0</v>
      </c>
      <c r="D7" s="2">
        <v>15.39742361714127</v>
      </c>
      <c r="E7" s="2">
        <v>0</v>
      </c>
      <c r="F7" s="2">
        <v>8.1179138321995463</v>
      </c>
      <c r="G7" s="2">
        <v>15.97515883230168</v>
      </c>
      <c r="H7" s="2">
        <v>0</v>
      </c>
      <c r="I7"/>
      <c r="J7" s="2">
        <v>0.4943225844823107</v>
      </c>
      <c r="K7" s="2">
        <v>4.4320594479830149</v>
      </c>
      <c r="L7" s="2">
        <v>11.434942325009651</v>
      </c>
      <c r="M7" s="2">
        <v>3.0811461863813339</v>
      </c>
      <c r="N7" s="2">
        <v>6.6128975118973106</v>
      </c>
      <c r="O7" s="2">
        <v>0</v>
      </c>
      <c r="P7" s="2">
        <v>1.1692715438281951</v>
      </c>
      <c r="Q7" s="2">
        <v>7.461600646725949</v>
      </c>
      <c r="R7" s="2">
        <v>0.20923901304964199</v>
      </c>
      <c r="S7" s="2">
        <v>6.1718912130057113</v>
      </c>
      <c r="T7" s="2">
        <v>1.759151468115379</v>
      </c>
      <c r="U7" s="2">
        <v>15.389380359666269</v>
      </c>
      <c r="V7" s="2">
        <v>0</v>
      </c>
      <c r="W7"/>
      <c r="X7" s="2">
        <v>8.2365364308342137</v>
      </c>
      <c r="Y7" s="2">
        <v>7.7400819267993777</v>
      </c>
      <c r="Z7" s="2">
        <v>0</v>
      </c>
      <c r="AA7" s="2">
        <v>0</v>
      </c>
      <c r="AB7" s="2">
        <v>0</v>
      </c>
      <c r="AC7" s="2">
        <v>0</v>
      </c>
      <c r="AD7" s="2">
        <v>1.228060873099269</v>
      </c>
      <c r="AH7" s="4" t="s">
        <v>5</v>
      </c>
      <c r="AI7" s="6">
        <f t="shared" ref="AI7:BJ7" si="4">AVERAGE(C7,C41,C75)</f>
        <v>0</v>
      </c>
      <c r="AJ7" s="6">
        <f t="shared" si="4"/>
        <v>19.17300245827855</v>
      </c>
      <c r="AK7" s="6">
        <f t="shared" si="4"/>
        <v>3.6989361859529201E-3</v>
      </c>
      <c r="AL7" s="6">
        <f t="shared" si="4"/>
        <v>4.8691916635887678</v>
      </c>
      <c r="AM7" s="6">
        <f t="shared" si="4"/>
        <v>13.642007758698391</v>
      </c>
      <c r="AN7" s="6">
        <f t="shared" si="4"/>
        <v>1.3769471486514447E-2</v>
      </c>
      <c r="AO7" s="6"/>
      <c r="AP7" s="6">
        <f t="shared" si="4"/>
        <v>0.94781008071739559</v>
      </c>
      <c r="AQ7" s="6">
        <f t="shared" si="4"/>
        <v>3.6309104821399649</v>
      </c>
      <c r="AR7" s="6">
        <f t="shared" si="4"/>
        <v>9.1511807136636598</v>
      </c>
      <c r="AS7" s="6">
        <f t="shared" si="4"/>
        <v>3.8891256512981136</v>
      </c>
      <c r="AT7" s="6">
        <f t="shared" si="4"/>
        <v>6.6905828960413531</v>
      </c>
      <c r="AU7" s="6">
        <f t="shared" si="4"/>
        <v>0</v>
      </c>
      <c r="AV7" s="6">
        <f t="shared" si="4"/>
        <v>5.7561098299300655</v>
      </c>
      <c r="AW7" s="6">
        <f t="shared" si="4"/>
        <v>9.6523991765874388</v>
      </c>
      <c r="AX7" s="6">
        <f t="shared" si="4"/>
        <v>0.36786065974052712</v>
      </c>
      <c r="AY7" s="6">
        <f t="shared" si="4"/>
        <v>5.1703231033848231</v>
      </c>
      <c r="AZ7" s="6">
        <f t="shared" si="4"/>
        <v>6.4727752637510152</v>
      </c>
      <c r="BA7" s="6">
        <f t="shared" si="4"/>
        <v>9.1542110268686141</v>
      </c>
      <c r="BB7" s="6">
        <f t="shared" si="4"/>
        <v>0</v>
      </c>
      <c r="BC7" s="6"/>
      <c r="BD7" s="6">
        <f t="shared" si="4"/>
        <v>7.1239964863026755</v>
      </c>
      <c r="BE7" s="6">
        <f t="shared" si="4"/>
        <v>8.3159699935594347</v>
      </c>
      <c r="BF7" s="6">
        <f t="shared" si="4"/>
        <v>4.2784493415226332E-3</v>
      </c>
      <c r="BG7" s="6">
        <f t="shared" si="4"/>
        <v>0</v>
      </c>
      <c r="BH7" s="6">
        <f t="shared" si="4"/>
        <v>0</v>
      </c>
      <c r="BI7" s="6">
        <f t="shared" si="4"/>
        <v>4.8421304082561532E-2</v>
      </c>
      <c r="BJ7" s="6">
        <f t="shared" si="4"/>
        <v>1.3349991890171118</v>
      </c>
    </row>
    <row r="8" spans="2:62" x14ac:dyDescent="0.25">
      <c r="B8" s="4" t="s">
        <v>6</v>
      </c>
      <c r="C8" s="2">
        <v>3.0629158959329281</v>
      </c>
      <c r="D8" s="2">
        <v>24.17037428272176</v>
      </c>
      <c r="E8" s="2">
        <v>0</v>
      </c>
      <c r="F8" s="2">
        <v>5.3514739229024944</v>
      </c>
      <c r="G8" s="2">
        <v>55.555555555555557</v>
      </c>
      <c r="H8" s="2">
        <v>6.6158601736399286E-2</v>
      </c>
      <c r="I8"/>
      <c r="J8" s="2">
        <v>2.435141903125118</v>
      </c>
      <c r="K8" s="2">
        <v>2.2027600849256901</v>
      </c>
      <c r="L8" s="2">
        <v>7.4327125112562724</v>
      </c>
      <c r="M8" s="2">
        <v>27.63694761117803</v>
      </c>
      <c r="N8" s="2">
        <v>1.1607996882491169</v>
      </c>
      <c r="O8" s="2">
        <v>0</v>
      </c>
      <c r="P8" s="2">
        <v>0.7176615924800589</v>
      </c>
      <c r="Q8" s="2">
        <v>5.1091350040420371</v>
      </c>
      <c r="R8" s="2">
        <v>8.0995746986958217</v>
      </c>
      <c r="S8" s="2">
        <v>4.0696749919819313</v>
      </c>
      <c r="T8" s="2">
        <v>2.2054068037770009</v>
      </c>
      <c r="U8" s="2">
        <v>19.260922588513139</v>
      </c>
      <c r="V8" s="2">
        <v>1.1939991165402919</v>
      </c>
      <c r="W8"/>
      <c r="X8" s="2">
        <v>48.574445617740231</v>
      </c>
      <c r="Y8" s="2">
        <v>6.3516774003819751</v>
      </c>
      <c r="Z8" s="2">
        <v>0.14467357324099639</v>
      </c>
      <c r="AA8" s="2">
        <v>0</v>
      </c>
      <c r="AB8" s="2">
        <v>4.4611323841034993E-2</v>
      </c>
      <c r="AC8" s="2">
        <v>1.0527366874456161</v>
      </c>
      <c r="AD8" s="2">
        <v>3.9008992439623831</v>
      </c>
      <c r="AH8" s="4" t="s">
        <v>6</v>
      </c>
      <c r="AI8" s="6">
        <f t="shared" ref="AI8:BJ8" si="5">AVERAGE(C8,C42,C76)</f>
        <v>2.6421014139862682</v>
      </c>
      <c r="AJ8" s="6">
        <f t="shared" si="5"/>
        <v>24.441356440944435</v>
      </c>
      <c r="AK8" s="6">
        <f t="shared" si="5"/>
        <v>0</v>
      </c>
      <c r="AL8" s="6">
        <f t="shared" si="5"/>
        <v>4.1668543513862941</v>
      </c>
      <c r="AM8" s="6">
        <f t="shared" si="5"/>
        <v>49.753418095269886</v>
      </c>
      <c r="AN8" s="6">
        <f t="shared" si="5"/>
        <v>9.5802101916398777E-2</v>
      </c>
      <c r="AO8" s="6"/>
      <c r="AP8" s="6">
        <f t="shared" si="5"/>
        <v>6.4645128329664656</v>
      </c>
      <c r="AQ8" s="6">
        <f t="shared" si="5"/>
        <v>2.2408981351000272</v>
      </c>
      <c r="AR8" s="6">
        <f t="shared" si="5"/>
        <v>7.0517819508773032</v>
      </c>
      <c r="AS8" s="6">
        <f t="shared" si="5"/>
        <v>12.076084881313335</v>
      </c>
      <c r="AT8" s="6">
        <f t="shared" si="5"/>
        <v>0.72245876493731698</v>
      </c>
      <c r="AU8" s="6">
        <f t="shared" si="5"/>
        <v>5.9799825063063183</v>
      </c>
      <c r="AV8" s="6">
        <f t="shared" si="5"/>
        <v>1.8899585971115751</v>
      </c>
      <c r="AW8" s="6">
        <f t="shared" si="5"/>
        <v>6.1143031842908373</v>
      </c>
      <c r="AX8" s="6">
        <f t="shared" si="5"/>
        <v>15.952069149502066</v>
      </c>
      <c r="AY8" s="6">
        <f t="shared" si="5"/>
        <v>3.7535242664875255</v>
      </c>
      <c r="AZ8" s="6">
        <f t="shared" si="5"/>
        <v>4.480192091064791</v>
      </c>
      <c r="BA8" s="6">
        <f t="shared" si="5"/>
        <v>9.5410880400128466</v>
      </c>
      <c r="BB8" s="6">
        <f t="shared" si="5"/>
        <v>0.4393719731778753</v>
      </c>
      <c r="BC8" s="6"/>
      <c r="BD8" s="6">
        <f t="shared" si="5"/>
        <v>56.757939441867279</v>
      </c>
      <c r="BE8" s="6">
        <f t="shared" si="5"/>
        <v>5.451848027028781</v>
      </c>
      <c r="BF8" s="6">
        <f t="shared" si="5"/>
        <v>0.46524018856498878</v>
      </c>
      <c r="BG8" s="6">
        <f t="shared" si="5"/>
        <v>0.11838930666151366</v>
      </c>
      <c r="BH8" s="6">
        <f t="shared" si="5"/>
        <v>1.4870441280344997E-2</v>
      </c>
      <c r="BI8" s="6">
        <f t="shared" si="5"/>
        <v>0.99386556198865617</v>
      </c>
      <c r="BJ8" s="6">
        <f t="shared" si="5"/>
        <v>3.5471096805548572</v>
      </c>
    </row>
    <row r="9" spans="2:62" x14ac:dyDescent="0.25">
      <c r="B9" s="4" t="s">
        <v>7</v>
      </c>
      <c r="C9" s="2">
        <v>0.2162058279482067</v>
      </c>
      <c r="D9" s="2">
        <v>4.2790514470892607</v>
      </c>
      <c r="E9" s="2">
        <v>0</v>
      </c>
      <c r="F9" s="2">
        <v>0</v>
      </c>
      <c r="G9" s="2">
        <v>13.176441747870321</v>
      </c>
      <c r="H9" s="2">
        <v>0</v>
      </c>
      <c r="I9"/>
      <c r="J9" s="2">
        <v>4.6795123207519537E-2</v>
      </c>
      <c r="K9" s="2">
        <v>0</v>
      </c>
      <c r="L9" s="2">
        <v>2.5299809894083851</v>
      </c>
      <c r="M9" s="2">
        <v>8.3844523496073862</v>
      </c>
      <c r="N9" s="2">
        <v>0</v>
      </c>
      <c r="O9" s="2">
        <v>100</v>
      </c>
      <c r="P9" s="2">
        <v>0</v>
      </c>
      <c r="Q9" s="2">
        <v>1.705739692805174</v>
      </c>
      <c r="R9" s="2">
        <v>0.1871492638713807</v>
      </c>
      <c r="S9" s="2">
        <v>0.95677789546595082</v>
      </c>
      <c r="T9" s="2">
        <v>7.1142154960548445E-2</v>
      </c>
      <c r="U9" s="2">
        <v>0</v>
      </c>
      <c r="V9" s="2">
        <v>0</v>
      </c>
      <c r="W9"/>
      <c r="X9" s="2">
        <v>19.683210137275609</v>
      </c>
      <c r="Y9" s="2">
        <v>3.225034136166407</v>
      </c>
      <c r="Z9" s="2">
        <v>0</v>
      </c>
      <c r="AA9" s="2">
        <v>0</v>
      </c>
      <c r="AB9" s="2">
        <v>0</v>
      </c>
      <c r="AC9" s="2">
        <v>0.21254439895582219</v>
      </c>
      <c r="AD9" s="2">
        <v>1.0749144583363011</v>
      </c>
      <c r="AH9" s="4" t="s">
        <v>7</v>
      </c>
      <c r="AI9" s="6">
        <f t="shared" ref="AI9:BJ9" si="6">AVERAGE(C9,C43,C77)</f>
        <v>0.32727536567524695</v>
      </c>
      <c r="AJ9" s="6">
        <f t="shared" si="6"/>
        <v>2.9404641850920967</v>
      </c>
      <c r="AK9" s="6">
        <f t="shared" si="6"/>
        <v>0</v>
      </c>
      <c r="AL9" s="6">
        <f t="shared" si="6"/>
        <v>0</v>
      </c>
      <c r="AM9" s="6">
        <f t="shared" si="6"/>
        <v>12.185180623654666</v>
      </c>
      <c r="AN9" s="6">
        <f t="shared" si="6"/>
        <v>1.5758060312295319E-3</v>
      </c>
      <c r="AO9" s="6"/>
      <c r="AP9" s="6">
        <f t="shared" si="6"/>
        <v>9.8778180676498115E-2</v>
      </c>
      <c r="AQ9" s="6">
        <f t="shared" si="6"/>
        <v>5.1088476483244431E-2</v>
      </c>
      <c r="AR9" s="6">
        <f t="shared" si="6"/>
        <v>3.9051694385192959</v>
      </c>
      <c r="AS9" s="6">
        <f t="shared" si="6"/>
        <v>7.0078060288464599</v>
      </c>
      <c r="AT9" s="6">
        <f t="shared" si="6"/>
        <v>0</v>
      </c>
      <c r="AU9" s="6">
        <f t="shared" si="6"/>
        <v>37.006760071650461</v>
      </c>
      <c r="AV9" s="6">
        <f t="shared" si="6"/>
        <v>0.23448257058334357</v>
      </c>
      <c r="AW9" s="6">
        <f t="shared" si="6"/>
        <v>4.2093309653331046</v>
      </c>
      <c r="AX9" s="6">
        <f t="shared" si="6"/>
        <v>1.2326527716492321</v>
      </c>
      <c r="AY9" s="6">
        <f t="shared" si="6"/>
        <v>0.94161833010932972</v>
      </c>
      <c r="AZ9" s="6">
        <f t="shared" si="6"/>
        <v>1.4893888515726712</v>
      </c>
      <c r="BA9" s="6">
        <f t="shared" si="6"/>
        <v>1.3962224938423506</v>
      </c>
      <c r="BB9" s="6">
        <f t="shared" si="6"/>
        <v>0</v>
      </c>
      <c r="BC9" s="6"/>
      <c r="BD9" s="6">
        <f t="shared" si="6"/>
        <v>8.4180111502146122</v>
      </c>
      <c r="BE9" s="6">
        <f t="shared" si="6"/>
        <v>2.2188843826259022</v>
      </c>
      <c r="BF9" s="6">
        <f t="shared" si="6"/>
        <v>0</v>
      </c>
      <c r="BG9" s="6">
        <f t="shared" si="6"/>
        <v>0</v>
      </c>
      <c r="BH9" s="6">
        <f t="shared" si="6"/>
        <v>0</v>
      </c>
      <c r="BI9" s="6">
        <f t="shared" si="6"/>
        <v>8.6665758985577504E-2</v>
      </c>
      <c r="BJ9" s="6">
        <f t="shared" si="6"/>
        <v>2.8202416632300022</v>
      </c>
    </row>
    <row r="10" spans="2:62" x14ac:dyDescent="0.25">
      <c r="B10" s="4" t="s">
        <v>8</v>
      </c>
      <c r="C10" s="2">
        <v>0.27826490819259941</v>
      </c>
      <c r="D10" s="2">
        <v>0</v>
      </c>
      <c r="E10" s="2">
        <v>0</v>
      </c>
      <c r="F10" s="2">
        <v>0</v>
      </c>
      <c r="G10" s="2">
        <v>1.4708586137157571</v>
      </c>
      <c r="H10" s="2">
        <v>0</v>
      </c>
      <c r="I10"/>
      <c r="J10" s="2">
        <v>2.1097081925692259E-2</v>
      </c>
      <c r="K10" s="2">
        <v>0</v>
      </c>
      <c r="L10" s="2">
        <v>0.60319320764425899</v>
      </c>
      <c r="M10" s="2">
        <v>3.8841115561655601</v>
      </c>
      <c r="N10" s="2">
        <v>0</v>
      </c>
      <c r="O10" s="2">
        <v>0</v>
      </c>
      <c r="P10" s="2">
        <v>0</v>
      </c>
      <c r="Q10" s="2">
        <v>0</v>
      </c>
      <c r="R10" s="2">
        <v>0.15094661938478579</v>
      </c>
      <c r="S10" s="2">
        <v>4.150529462021308</v>
      </c>
      <c r="T10" s="2">
        <v>0</v>
      </c>
      <c r="U10" s="2">
        <v>0</v>
      </c>
      <c r="V10" s="2">
        <v>0</v>
      </c>
      <c r="W10"/>
      <c r="X10" s="2">
        <v>5.617740232312566</v>
      </c>
      <c r="Y10" s="2">
        <v>1.4430661219456471</v>
      </c>
      <c r="Z10" s="2">
        <v>0</v>
      </c>
      <c r="AA10" s="2">
        <v>0</v>
      </c>
      <c r="AB10" s="2">
        <v>0</v>
      </c>
      <c r="AC10" s="2">
        <v>0</v>
      </c>
      <c r="AD10" s="2">
        <v>0.1163045885699896</v>
      </c>
      <c r="AH10" s="4" t="s">
        <v>8</v>
      </c>
      <c r="AI10" s="6">
        <f t="shared" ref="AI10:BJ10" si="7">AVERAGE(C10,C44,C78)</f>
        <v>0.28066248638436853</v>
      </c>
      <c r="AJ10" s="6">
        <f t="shared" si="7"/>
        <v>0</v>
      </c>
      <c r="AK10" s="6">
        <f t="shared" si="7"/>
        <v>0</v>
      </c>
      <c r="AL10" s="6">
        <f t="shared" si="7"/>
        <v>0</v>
      </c>
      <c r="AM10" s="6">
        <f t="shared" si="7"/>
        <v>1.8802427975475908</v>
      </c>
      <c r="AN10" s="6">
        <f t="shared" si="7"/>
        <v>0</v>
      </c>
      <c r="AO10" s="6"/>
      <c r="AP10" s="6">
        <f t="shared" si="7"/>
        <v>2.1833903129997705E-2</v>
      </c>
      <c r="AQ10" s="6">
        <f t="shared" si="7"/>
        <v>0</v>
      </c>
      <c r="AR10" s="6">
        <f t="shared" si="7"/>
        <v>7.0490984599530568</v>
      </c>
      <c r="AS10" s="6">
        <f t="shared" si="7"/>
        <v>3.4958127629378954</v>
      </c>
      <c r="AT10" s="6">
        <f t="shared" si="7"/>
        <v>0.24867913122989047</v>
      </c>
      <c r="AU10" s="6">
        <f t="shared" si="7"/>
        <v>1.0220229460635635</v>
      </c>
      <c r="AV10" s="6">
        <f t="shared" si="7"/>
        <v>2.5902144424904228E-2</v>
      </c>
      <c r="AW10" s="6">
        <f t="shared" si="7"/>
        <v>0.14358790271919589</v>
      </c>
      <c r="AX10" s="6">
        <f t="shared" si="7"/>
        <v>0.24147243838366075</v>
      </c>
      <c r="AY10" s="6">
        <f t="shared" si="7"/>
        <v>6.5665098900754471</v>
      </c>
      <c r="AZ10" s="6">
        <f t="shared" si="7"/>
        <v>0.4199160379004892</v>
      </c>
      <c r="BA10" s="6">
        <f t="shared" si="7"/>
        <v>0.48726836856667544</v>
      </c>
      <c r="BB10" s="6">
        <f t="shared" si="7"/>
        <v>0</v>
      </c>
      <c r="BC10" s="6"/>
      <c r="BD10" s="6">
        <f t="shared" si="7"/>
        <v>1.8725800774375221</v>
      </c>
      <c r="BE10" s="6">
        <f t="shared" si="7"/>
        <v>1.0443303067640404</v>
      </c>
      <c r="BF10" s="6">
        <f t="shared" si="7"/>
        <v>0</v>
      </c>
      <c r="BG10" s="6">
        <f t="shared" si="7"/>
        <v>0</v>
      </c>
      <c r="BH10" s="6">
        <f t="shared" si="7"/>
        <v>0</v>
      </c>
      <c r="BI10" s="6">
        <f t="shared" si="7"/>
        <v>0</v>
      </c>
      <c r="BJ10" s="6">
        <f t="shared" si="7"/>
        <v>0.10797648940983888</v>
      </c>
    </row>
    <row r="11" spans="2:62" x14ac:dyDescent="0.25">
      <c r="B11" s="4" t="s">
        <v>9</v>
      </c>
      <c r="C11" s="2">
        <v>0</v>
      </c>
      <c r="D11" s="2">
        <v>0</v>
      </c>
      <c r="E11" s="2">
        <v>0</v>
      </c>
      <c r="F11" s="2">
        <v>0</v>
      </c>
      <c r="G11" s="2">
        <v>0</v>
      </c>
      <c r="H11" s="2">
        <v>0</v>
      </c>
      <c r="I11"/>
      <c r="J11" s="2">
        <v>0</v>
      </c>
      <c r="K11" s="2">
        <v>0</v>
      </c>
      <c r="L11" s="2">
        <v>0</v>
      </c>
      <c r="M11" s="2">
        <v>0</v>
      </c>
      <c r="N11" s="2">
        <v>0</v>
      </c>
      <c r="O11" s="2">
        <v>0</v>
      </c>
      <c r="P11" s="2">
        <v>0</v>
      </c>
      <c r="Q11" s="2">
        <v>0</v>
      </c>
      <c r="R11" s="2">
        <v>0.34484552883841302</v>
      </c>
      <c r="S11" s="2">
        <v>0</v>
      </c>
      <c r="T11" s="2">
        <v>0</v>
      </c>
      <c r="U11" s="2">
        <v>0</v>
      </c>
      <c r="V11" s="2">
        <v>0</v>
      </c>
      <c r="W11"/>
      <c r="X11" s="2">
        <v>0</v>
      </c>
      <c r="Y11" s="2">
        <v>0</v>
      </c>
      <c r="Z11" s="2">
        <v>0</v>
      </c>
      <c r="AA11" s="2">
        <v>0</v>
      </c>
      <c r="AB11" s="2">
        <v>0</v>
      </c>
      <c r="AC11" s="2">
        <v>0</v>
      </c>
      <c r="AD11" s="2">
        <v>9.9256214096376194E-2</v>
      </c>
      <c r="AH11" s="4" t="s">
        <v>9</v>
      </c>
      <c r="AI11" s="6">
        <f t="shared" ref="AI11:BJ11" si="8">AVERAGE(C11,C45,C79)</f>
        <v>0</v>
      </c>
      <c r="AJ11" s="6">
        <f t="shared" si="8"/>
        <v>0</v>
      </c>
      <c r="AK11" s="6">
        <f t="shared" si="8"/>
        <v>0</v>
      </c>
      <c r="AL11" s="6">
        <f t="shared" si="8"/>
        <v>0</v>
      </c>
      <c r="AM11" s="6">
        <f t="shared" si="8"/>
        <v>0</v>
      </c>
      <c r="AN11" s="6">
        <f t="shared" si="8"/>
        <v>0</v>
      </c>
      <c r="AO11" s="6"/>
      <c r="AP11" s="6">
        <f t="shared" si="8"/>
        <v>9.162572807827821E-3</v>
      </c>
      <c r="AQ11" s="6">
        <f t="shared" si="8"/>
        <v>0</v>
      </c>
      <c r="AR11" s="6">
        <f t="shared" si="8"/>
        <v>0</v>
      </c>
      <c r="AS11" s="6">
        <f t="shared" si="8"/>
        <v>0</v>
      </c>
      <c r="AT11" s="6">
        <f t="shared" si="8"/>
        <v>0</v>
      </c>
      <c r="AU11" s="6">
        <f t="shared" si="8"/>
        <v>1.353965183752418</v>
      </c>
      <c r="AV11" s="6">
        <f t="shared" si="8"/>
        <v>0</v>
      </c>
      <c r="AW11" s="6">
        <f t="shared" si="8"/>
        <v>0</v>
      </c>
      <c r="AX11" s="6">
        <f t="shared" si="8"/>
        <v>0.25086442828791405</v>
      </c>
      <c r="AY11" s="6">
        <f t="shared" si="8"/>
        <v>0</v>
      </c>
      <c r="AZ11" s="6">
        <f t="shared" si="8"/>
        <v>0</v>
      </c>
      <c r="BA11" s="6">
        <f t="shared" si="8"/>
        <v>0</v>
      </c>
      <c r="BB11" s="6">
        <f t="shared" si="8"/>
        <v>0</v>
      </c>
      <c r="BC11" s="6"/>
      <c r="BD11" s="6">
        <f t="shared" si="8"/>
        <v>0</v>
      </c>
      <c r="BE11" s="6">
        <f t="shared" si="8"/>
        <v>0</v>
      </c>
      <c r="BF11" s="6">
        <f t="shared" si="8"/>
        <v>0</v>
      </c>
      <c r="BG11" s="6">
        <f t="shared" si="8"/>
        <v>0</v>
      </c>
      <c r="BH11" s="6">
        <f t="shared" si="8"/>
        <v>0</v>
      </c>
      <c r="BI11" s="6">
        <f t="shared" si="8"/>
        <v>0</v>
      </c>
      <c r="BJ11" s="6">
        <f t="shared" si="8"/>
        <v>0.18309739848781906</v>
      </c>
    </row>
    <row r="12" spans="2:62" x14ac:dyDescent="0.25">
      <c r="B12" s="4" t="s">
        <v>10</v>
      </c>
      <c r="C12" s="2">
        <v>0.4806575860218929</v>
      </c>
      <c r="D12" s="2">
        <v>0.70362645134145574</v>
      </c>
      <c r="E12" s="2">
        <v>0</v>
      </c>
      <c r="F12" s="2">
        <v>0</v>
      </c>
      <c r="G12" s="2">
        <v>0</v>
      </c>
      <c r="H12" s="2">
        <v>0</v>
      </c>
      <c r="I12"/>
      <c r="J12" s="2">
        <v>0.72156508926702789</v>
      </c>
      <c r="K12" s="2">
        <v>0</v>
      </c>
      <c r="L12" s="2">
        <v>0</v>
      </c>
      <c r="M12" s="2">
        <v>19.728672399465939</v>
      </c>
      <c r="N12" s="2">
        <v>0</v>
      </c>
      <c r="O12" s="2">
        <v>0</v>
      </c>
      <c r="P12" s="2">
        <v>0</v>
      </c>
      <c r="Q12" s="2">
        <v>0</v>
      </c>
      <c r="R12" s="2">
        <v>2.3604737809403749</v>
      </c>
      <c r="S12" s="2">
        <v>0</v>
      </c>
      <c r="T12" s="2">
        <v>0</v>
      </c>
      <c r="U12" s="2">
        <v>0</v>
      </c>
      <c r="V12" s="2">
        <v>0</v>
      </c>
      <c r="W12"/>
      <c r="X12" s="2">
        <v>10.661034846884901</v>
      </c>
      <c r="Y12" s="2">
        <v>0</v>
      </c>
      <c r="Z12" s="2">
        <v>0</v>
      </c>
      <c r="AA12" s="2">
        <v>0</v>
      </c>
      <c r="AB12" s="2">
        <v>0</v>
      </c>
      <c r="AC12" s="2">
        <v>1.142961071566124</v>
      </c>
      <c r="AD12" s="2">
        <v>4.652183542799583</v>
      </c>
      <c r="AH12" s="4" t="s">
        <v>10</v>
      </c>
      <c r="AI12" s="6">
        <f t="shared" ref="AI12:BJ12" si="9">AVERAGE(C12,C46,C80)</f>
        <v>0.62265595770050675</v>
      </c>
      <c r="AJ12" s="6">
        <f t="shared" si="9"/>
        <v>0.32667076198886419</v>
      </c>
      <c r="AK12" s="6">
        <f t="shared" si="9"/>
        <v>1.1556073958873336</v>
      </c>
      <c r="AL12" s="6">
        <f t="shared" si="9"/>
        <v>0</v>
      </c>
      <c r="AM12" s="6">
        <f t="shared" si="9"/>
        <v>0.22635326639799347</v>
      </c>
      <c r="AN12" s="6">
        <f t="shared" si="9"/>
        <v>6.9840264732698035E-3</v>
      </c>
      <c r="AO12" s="6"/>
      <c r="AP12" s="6">
        <f t="shared" si="9"/>
        <v>1.2265611544398938</v>
      </c>
      <c r="AQ12" s="6">
        <f t="shared" si="9"/>
        <v>0</v>
      </c>
      <c r="AR12" s="6">
        <f t="shared" si="9"/>
        <v>0</v>
      </c>
      <c r="AS12" s="6">
        <f t="shared" si="9"/>
        <v>16.196882276289504</v>
      </c>
      <c r="AT12" s="6">
        <f t="shared" si="9"/>
        <v>0</v>
      </c>
      <c r="AU12" s="6">
        <f t="shared" si="9"/>
        <v>2.0368422980695859</v>
      </c>
      <c r="AV12" s="6">
        <f t="shared" si="9"/>
        <v>0</v>
      </c>
      <c r="AW12" s="6">
        <f t="shared" si="9"/>
        <v>0</v>
      </c>
      <c r="AX12" s="6">
        <f t="shared" si="9"/>
        <v>3.2213870455624072</v>
      </c>
      <c r="AY12" s="6">
        <f t="shared" si="9"/>
        <v>0</v>
      </c>
      <c r="AZ12" s="6">
        <f t="shared" si="9"/>
        <v>0</v>
      </c>
      <c r="BA12" s="6">
        <f t="shared" si="9"/>
        <v>2.9457853479648369E-2</v>
      </c>
      <c r="BB12" s="6">
        <f t="shared" si="9"/>
        <v>0</v>
      </c>
      <c r="BC12" s="6"/>
      <c r="BD12" s="6">
        <f t="shared" si="9"/>
        <v>11.019989351594747</v>
      </c>
      <c r="BE12" s="6">
        <f t="shared" si="9"/>
        <v>4.3168912316735232E-2</v>
      </c>
      <c r="BF12" s="6">
        <f t="shared" si="9"/>
        <v>0</v>
      </c>
      <c r="BG12" s="6">
        <f t="shared" si="9"/>
        <v>0</v>
      </c>
      <c r="BH12" s="6">
        <f t="shared" si="9"/>
        <v>0</v>
      </c>
      <c r="BI12" s="6">
        <f t="shared" si="9"/>
        <v>3.9638358775145499</v>
      </c>
      <c r="BJ12" s="6">
        <f t="shared" si="9"/>
        <v>5.4618435400587009</v>
      </c>
    </row>
    <row r="13" spans="2:62" x14ac:dyDescent="0.25">
      <c r="B13" s="4" t="s">
        <v>11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2">
        <v>4.5348149547015472E-2</v>
      </c>
      <c r="I13"/>
      <c r="J13" s="2">
        <v>2.1607676195702372</v>
      </c>
      <c r="K13" s="2">
        <v>0</v>
      </c>
      <c r="L13" s="2">
        <v>0</v>
      </c>
      <c r="M13" s="2">
        <v>0</v>
      </c>
      <c r="N13" s="2">
        <v>0</v>
      </c>
      <c r="O13" s="2">
        <v>0</v>
      </c>
      <c r="P13" s="2">
        <v>0</v>
      </c>
      <c r="Q13" s="2">
        <v>0</v>
      </c>
      <c r="R13" s="2">
        <v>19.13217720494967</v>
      </c>
      <c r="S13" s="2">
        <v>0</v>
      </c>
      <c r="T13" s="2">
        <v>0</v>
      </c>
      <c r="U13" s="2">
        <v>0</v>
      </c>
      <c r="V13" s="2">
        <v>0</v>
      </c>
      <c r="W13"/>
      <c r="X13" s="2">
        <v>0</v>
      </c>
      <c r="Y13" s="2">
        <v>0</v>
      </c>
      <c r="Z13" s="2">
        <v>0.28925368810134622</v>
      </c>
      <c r="AA13" s="2">
        <v>0.14345947836449721</v>
      </c>
      <c r="AB13" s="2">
        <v>0</v>
      </c>
      <c r="AC13" s="2">
        <v>0</v>
      </c>
      <c r="AD13" s="2">
        <v>6.0651759356126238</v>
      </c>
      <c r="AH13" s="4" t="s">
        <v>11</v>
      </c>
      <c r="AI13" s="6">
        <f t="shared" ref="AI13:BJ13" si="10">AVERAGE(C13,C47,C81)</f>
        <v>0</v>
      </c>
      <c r="AJ13" s="6">
        <f t="shared" si="10"/>
        <v>6.4490028079198569E-2</v>
      </c>
      <c r="AK13" s="6">
        <f t="shared" si="10"/>
        <v>0</v>
      </c>
      <c r="AL13" s="6">
        <f t="shared" si="10"/>
        <v>0</v>
      </c>
      <c r="AM13" s="6">
        <f t="shared" si="10"/>
        <v>0</v>
      </c>
      <c r="AN13" s="6">
        <f t="shared" si="10"/>
        <v>2.8238962153587815E-2</v>
      </c>
      <c r="AO13" s="6"/>
      <c r="AP13" s="6">
        <f t="shared" si="10"/>
        <v>2.3341198521148949</v>
      </c>
      <c r="AQ13" s="6">
        <f t="shared" si="10"/>
        <v>0</v>
      </c>
      <c r="AR13" s="6">
        <f t="shared" si="10"/>
        <v>6.0614736197432066E-2</v>
      </c>
      <c r="AS13" s="6">
        <f t="shared" si="10"/>
        <v>0.48053781531161305</v>
      </c>
      <c r="AT13" s="6">
        <f t="shared" si="10"/>
        <v>0</v>
      </c>
      <c r="AU13" s="6">
        <f t="shared" si="10"/>
        <v>7.6436934171153004</v>
      </c>
      <c r="AV13" s="6">
        <f t="shared" si="10"/>
        <v>0</v>
      </c>
      <c r="AW13" s="6">
        <f t="shared" si="10"/>
        <v>0</v>
      </c>
      <c r="AX13" s="6">
        <f t="shared" si="10"/>
        <v>13.072362366115115</v>
      </c>
      <c r="AY13" s="6">
        <f t="shared" si="10"/>
        <v>4.6877872791717366E-2</v>
      </c>
      <c r="AZ13" s="6">
        <f t="shared" si="10"/>
        <v>0</v>
      </c>
      <c r="BA13" s="6">
        <f t="shared" si="10"/>
        <v>9.5337187525898384E-2</v>
      </c>
      <c r="BB13" s="6">
        <f t="shared" si="10"/>
        <v>0.83627064759140224</v>
      </c>
      <c r="BC13" s="6"/>
      <c r="BD13" s="6">
        <f t="shared" si="10"/>
        <v>1.3337837018560379</v>
      </c>
      <c r="BE13" s="6">
        <f t="shared" si="10"/>
        <v>0.4128724572939933</v>
      </c>
      <c r="BF13" s="6">
        <f t="shared" si="10"/>
        <v>0.11107985299378621</v>
      </c>
      <c r="BG13" s="6">
        <f t="shared" si="10"/>
        <v>4.7819826121499071E-2</v>
      </c>
      <c r="BH13" s="6">
        <f t="shared" si="10"/>
        <v>0</v>
      </c>
      <c r="BI13" s="6">
        <f t="shared" si="10"/>
        <v>0</v>
      </c>
      <c r="BJ13" s="6">
        <f t="shared" si="10"/>
        <v>8.362085392705092</v>
      </c>
    </row>
    <row r="14" spans="2:62" x14ac:dyDescent="0.25">
      <c r="B14" s="4" t="s">
        <v>12</v>
      </c>
      <c r="C14" s="2">
        <v>2.8407043505417149</v>
      </c>
      <c r="D14" s="2">
        <v>0</v>
      </c>
      <c r="E14" s="2">
        <v>0</v>
      </c>
      <c r="F14" s="2">
        <v>0</v>
      </c>
      <c r="G14" s="2">
        <v>0</v>
      </c>
      <c r="H14" s="2">
        <v>5.0628413535366582E-2</v>
      </c>
      <c r="I14"/>
      <c r="J14" s="2">
        <v>0.22892578259793731</v>
      </c>
      <c r="K14" s="2">
        <v>0</v>
      </c>
      <c r="L14" s="2">
        <v>0</v>
      </c>
      <c r="M14" s="2">
        <v>14.343202337936381</v>
      </c>
      <c r="N14" s="2">
        <v>0</v>
      </c>
      <c r="O14" s="2">
        <v>0</v>
      </c>
      <c r="P14" s="2">
        <v>0</v>
      </c>
      <c r="Q14" s="2">
        <v>0</v>
      </c>
      <c r="R14" s="2">
        <v>1.6505951469311939</v>
      </c>
      <c r="S14" s="2">
        <v>0</v>
      </c>
      <c r="T14" s="2">
        <v>0</v>
      </c>
      <c r="U14" s="2">
        <v>0</v>
      </c>
      <c r="V14" s="2">
        <v>0</v>
      </c>
      <c r="W14"/>
      <c r="X14" s="2">
        <v>0</v>
      </c>
      <c r="Y14" s="2">
        <v>0</v>
      </c>
      <c r="Z14" s="2">
        <v>0</v>
      </c>
      <c r="AA14" s="2">
        <v>0.84845109100447536</v>
      </c>
      <c r="AB14" s="2">
        <v>0</v>
      </c>
      <c r="AC14" s="2">
        <v>3.355776500292428</v>
      </c>
      <c r="AD14" s="2">
        <v>0.81398764224015063</v>
      </c>
      <c r="AH14" s="4" t="s">
        <v>12</v>
      </c>
      <c r="AI14" s="6">
        <f t="shared" ref="AI14:BJ14" si="11">AVERAGE(C14,C48,C82)</f>
        <v>3.367310950320336</v>
      </c>
      <c r="AJ14" s="6">
        <f t="shared" si="11"/>
        <v>0</v>
      </c>
      <c r="AK14" s="6">
        <f t="shared" si="11"/>
        <v>0</v>
      </c>
      <c r="AL14" s="6">
        <f t="shared" si="11"/>
        <v>0</v>
      </c>
      <c r="AM14" s="6">
        <f t="shared" si="11"/>
        <v>0</v>
      </c>
      <c r="AN14" s="6">
        <f t="shared" si="11"/>
        <v>3.874531165031047E-2</v>
      </c>
      <c r="AO14" s="6"/>
      <c r="AP14" s="6">
        <f t="shared" si="11"/>
        <v>0.87784842761303006</v>
      </c>
      <c r="AQ14" s="6">
        <f t="shared" si="11"/>
        <v>0</v>
      </c>
      <c r="AR14" s="6">
        <f t="shared" si="11"/>
        <v>0</v>
      </c>
      <c r="AS14" s="6">
        <f t="shared" si="11"/>
        <v>12.375844640115988</v>
      </c>
      <c r="AT14" s="6">
        <f t="shared" si="11"/>
        <v>0</v>
      </c>
      <c r="AU14" s="6">
        <f t="shared" si="11"/>
        <v>0</v>
      </c>
      <c r="AV14" s="6">
        <f t="shared" si="11"/>
        <v>0</v>
      </c>
      <c r="AW14" s="6">
        <f t="shared" si="11"/>
        <v>0</v>
      </c>
      <c r="AX14" s="6">
        <f t="shared" si="11"/>
        <v>1.398928588097583</v>
      </c>
      <c r="AY14" s="6">
        <f t="shared" si="11"/>
        <v>0</v>
      </c>
      <c r="AZ14" s="6">
        <f t="shared" si="11"/>
        <v>0</v>
      </c>
      <c r="BA14" s="6">
        <f t="shared" si="11"/>
        <v>7.6113936016418068E-2</v>
      </c>
      <c r="BB14" s="6">
        <f t="shared" si="11"/>
        <v>3.5923237289127568</v>
      </c>
      <c r="BC14" s="6"/>
      <c r="BD14" s="6">
        <f t="shared" si="11"/>
        <v>1.472358631919003</v>
      </c>
      <c r="BE14" s="6">
        <f t="shared" si="11"/>
        <v>0</v>
      </c>
      <c r="BF14" s="6">
        <f t="shared" si="11"/>
        <v>3.9330697338599979E-2</v>
      </c>
      <c r="BG14" s="6">
        <f t="shared" si="11"/>
        <v>0.28281703033482514</v>
      </c>
      <c r="BH14" s="6">
        <f t="shared" si="11"/>
        <v>0</v>
      </c>
      <c r="BI14" s="6">
        <f t="shared" si="11"/>
        <v>1.9335478033240063</v>
      </c>
      <c r="BJ14" s="6">
        <f t="shared" si="11"/>
        <v>0.8799158850083918</v>
      </c>
    </row>
    <row r="15" spans="2:62" x14ac:dyDescent="0.25">
      <c r="B15" s="4" t="s">
        <v>13</v>
      </c>
      <c r="C15" s="2">
        <v>0.97693003739560058</v>
      </c>
      <c r="D15" s="2">
        <v>0.1996293875943316</v>
      </c>
      <c r="E15" s="2">
        <v>7.3196080572304387</v>
      </c>
      <c r="F15" s="2">
        <v>0</v>
      </c>
      <c r="G15" s="2">
        <v>0</v>
      </c>
      <c r="H15" s="2">
        <v>0.39334860675575611</v>
      </c>
      <c r="I15"/>
      <c r="J15" s="2">
        <v>4.1588183838625286</v>
      </c>
      <c r="K15" s="2">
        <v>0</v>
      </c>
      <c r="L15" s="2">
        <v>0</v>
      </c>
      <c r="M15" s="2">
        <v>2.7263475346162101E-2</v>
      </c>
      <c r="N15" s="2">
        <v>0</v>
      </c>
      <c r="O15" s="2">
        <v>0</v>
      </c>
      <c r="P15" s="2">
        <v>0</v>
      </c>
      <c r="Q15" s="2">
        <v>0</v>
      </c>
      <c r="R15" s="2">
        <v>12.759591369093201</v>
      </c>
      <c r="S15" s="2">
        <v>0.47892797753323801</v>
      </c>
      <c r="T15" s="2">
        <v>0</v>
      </c>
      <c r="U15" s="2">
        <v>0</v>
      </c>
      <c r="V15" s="2">
        <v>3.7962197224076601</v>
      </c>
      <c r="W15"/>
      <c r="X15" s="2">
        <v>0</v>
      </c>
      <c r="Y15" s="2">
        <v>0.1333742930889158</v>
      </c>
      <c r="Z15" s="2">
        <v>1.2906602367300779</v>
      </c>
      <c r="AA15" s="2">
        <v>0</v>
      </c>
      <c r="AB15" s="2">
        <v>1.183439285227456</v>
      </c>
      <c r="AC15" s="2">
        <v>0.47679842517438631</v>
      </c>
      <c r="AD15" s="2">
        <v>10.34953357525651</v>
      </c>
      <c r="AH15" s="4" t="s">
        <v>13</v>
      </c>
      <c r="AI15" s="6">
        <f t="shared" ref="AI15:BJ15" si="12">AVERAGE(C15,C49,C83)</f>
        <v>0.98987824596405838</v>
      </c>
      <c r="AJ15" s="6">
        <f t="shared" si="12"/>
        <v>0.16147565500413577</v>
      </c>
      <c r="AK15" s="6">
        <f t="shared" si="12"/>
        <v>5.5347677131796909</v>
      </c>
      <c r="AL15" s="6">
        <f t="shared" si="12"/>
        <v>0</v>
      </c>
      <c r="AM15" s="6">
        <f t="shared" si="12"/>
        <v>0</v>
      </c>
      <c r="AN15" s="6">
        <f t="shared" si="12"/>
        <v>0.47456937065567179</v>
      </c>
      <c r="AO15" s="6"/>
      <c r="AP15" s="6">
        <f t="shared" si="12"/>
        <v>6.8411312103448774</v>
      </c>
      <c r="AQ15" s="6">
        <f t="shared" si="12"/>
        <v>0</v>
      </c>
      <c r="AR15" s="6">
        <f t="shared" si="12"/>
        <v>4.9079059758474403E-2</v>
      </c>
      <c r="AS15" s="6">
        <f t="shared" si="12"/>
        <v>0.22439545677863082</v>
      </c>
      <c r="AT15" s="6">
        <f t="shared" si="12"/>
        <v>0</v>
      </c>
      <c r="AU15" s="6">
        <f t="shared" si="12"/>
        <v>12.529546891075995</v>
      </c>
      <c r="AV15" s="6">
        <f t="shared" si="12"/>
        <v>0</v>
      </c>
      <c r="AW15" s="6">
        <f t="shared" si="12"/>
        <v>5.5003898805768302E-2</v>
      </c>
      <c r="AX15" s="6">
        <f t="shared" si="12"/>
        <v>14.521996632311309</v>
      </c>
      <c r="AY15" s="6">
        <f t="shared" si="12"/>
        <v>0.43435855841707505</v>
      </c>
      <c r="AZ15" s="6">
        <f t="shared" si="12"/>
        <v>0</v>
      </c>
      <c r="BA15" s="6">
        <f t="shared" si="12"/>
        <v>0.11160605433619193</v>
      </c>
      <c r="BB15" s="6">
        <f t="shared" si="12"/>
        <v>28.611867918445725</v>
      </c>
      <c r="BC15" s="6"/>
      <c r="BD15" s="6">
        <f t="shared" si="12"/>
        <v>2.7714986012592999</v>
      </c>
      <c r="BE15" s="6">
        <f t="shared" si="12"/>
        <v>0.19023904100313768</v>
      </c>
      <c r="BF15" s="6">
        <f t="shared" si="12"/>
        <v>2.0404916984839079</v>
      </c>
      <c r="BG15" s="6">
        <f t="shared" si="12"/>
        <v>0</v>
      </c>
      <c r="BH15" s="6">
        <f t="shared" si="12"/>
        <v>0.39447976174248534</v>
      </c>
      <c r="BI15" s="6">
        <f t="shared" si="12"/>
        <v>0.15893280839146209</v>
      </c>
      <c r="BJ15" s="6">
        <f t="shared" si="12"/>
        <v>8.4373642407589333</v>
      </c>
    </row>
    <row r="16" spans="2:62" x14ac:dyDescent="0.25">
      <c r="B16" s="4" t="s">
        <v>14</v>
      </c>
      <c r="C16" s="2">
        <v>7.0467084664600703</v>
      </c>
      <c r="D16" s="2">
        <v>0</v>
      </c>
      <c r="E16" s="2">
        <v>0.48906911570237921</v>
      </c>
      <c r="F16" s="2">
        <v>0</v>
      </c>
      <c r="G16" s="2">
        <v>0.41572184429327291</v>
      </c>
      <c r="H16" s="2">
        <v>1.9164252240074349E-2</v>
      </c>
      <c r="I16"/>
      <c r="J16" s="2">
        <v>0.20188111906553391</v>
      </c>
      <c r="K16" s="2">
        <v>0</v>
      </c>
      <c r="L16" s="2">
        <v>0</v>
      </c>
      <c r="M16" s="2">
        <v>13.710166848734399</v>
      </c>
      <c r="N16" s="2">
        <v>0</v>
      </c>
      <c r="O16" s="2">
        <v>0</v>
      </c>
      <c r="P16" s="2">
        <v>0</v>
      </c>
      <c r="Q16" s="2">
        <v>0</v>
      </c>
      <c r="R16" s="2">
        <v>0.97478381498804212</v>
      </c>
      <c r="S16" s="2">
        <v>0</v>
      </c>
      <c r="T16" s="2">
        <v>0</v>
      </c>
      <c r="U16" s="2">
        <v>0.404576162914497</v>
      </c>
      <c r="V16" s="2">
        <v>0</v>
      </c>
      <c r="W16"/>
      <c r="X16" s="2">
        <v>0</v>
      </c>
      <c r="Y16" s="2">
        <v>0</v>
      </c>
      <c r="Z16" s="2">
        <v>0</v>
      </c>
      <c r="AA16" s="2">
        <v>0</v>
      </c>
      <c r="AB16" s="2">
        <v>0</v>
      </c>
      <c r="AC16" s="2">
        <v>5.3931358144444594</v>
      </c>
      <c r="AD16" s="2">
        <v>0.50422734671958214</v>
      </c>
      <c r="AH16" s="4" t="s">
        <v>14</v>
      </c>
      <c r="AI16" s="6">
        <f t="shared" ref="AI16:BJ16" si="13">AVERAGE(C16,C50,C84)</f>
        <v>9.701284116679437</v>
      </c>
      <c r="AJ16" s="6">
        <f t="shared" si="13"/>
        <v>0</v>
      </c>
      <c r="AK16" s="6">
        <f t="shared" si="13"/>
        <v>0.29424387838083454</v>
      </c>
      <c r="AL16" s="6">
        <f t="shared" si="13"/>
        <v>0</v>
      </c>
      <c r="AM16" s="6">
        <f t="shared" si="13"/>
        <v>0.13857394809775764</v>
      </c>
      <c r="AN16" s="6">
        <f t="shared" si="13"/>
        <v>1.5769996174128605E-2</v>
      </c>
      <c r="AO16" s="6"/>
      <c r="AP16" s="6">
        <f t="shared" si="13"/>
        <v>0.35190854095071838</v>
      </c>
      <c r="AQ16" s="6">
        <f t="shared" si="13"/>
        <v>0</v>
      </c>
      <c r="AR16" s="6">
        <f t="shared" si="13"/>
        <v>0</v>
      </c>
      <c r="AS16" s="6">
        <f t="shared" si="13"/>
        <v>19.021178418589926</v>
      </c>
      <c r="AT16" s="6">
        <f t="shared" si="13"/>
        <v>0</v>
      </c>
      <c r="AU16" s="6">
        <f t="shared" si="13"/>
        <v>0</v>
      </c>
      <c r="AV16" s="6">
        <f t="shared" si="13"/>
        <v>0</v>
      </c>
      <c r="AW16" s="6">
        <f t="shared" si="13"/>
        <v>0</v>
      </c>
      <c r="AX16" s="6">
        <f t="shared" si="13"/>
        <v>1.1380233306975878</v>
      </c>
      <c r="AY16" s="6">
        <f t="shared" si="13"/>
        <v>0</v>
      </c>
      <c r="AZ16" s="6">
        <f t="shared" si="13"/>
        <v>0</v>
      </c>
      <c r="BA16" s="6">
        <f t="shared" si="13"/>
        <v>0.37090703543320064</v>
      </c>
      <c r="BB16" s="6">
        <f t="shared" si="13"/>
        <v>0</v>
      </c>
      <c r="BC16" s="6"/>
      <c r="BD16" s="6">
        <f t="shared" si="13"/>
        <v>0</v>
      </c>
      <c r="BE16" s="6">
        <f t="shared" si="13"/>
        <v>0</v>
      </c>
      <c r="BF16" s="6">
        <f t="shared" si="13"/>
        <v>8.2548009713844499E-3</v>
      </c>
      <c r="BG16" s="6">
        <f t="shared" si="13"/>
        <v>0</v>
      </c>
      <c r="BH16" s="6">
        <f t="shared" si="13"/>
        <v>0</v>
      </c>
      <c r="BI16" s="6">
        <f t="shared" si="13"/>
        <v>3.7403327572939737</v>
      </c>
      <c r="BJ16" s="6">
        <f t="shared" si="13"/>
        <v>0.49397705522236662</v>
      </c>
    </row>
    <row r="17" spans="2:62" x14ac:dyDescent="0.25">
      <c r="B17" s="4" t="s">
        <v>15</v>
      </c>
      <c r="C17" s="2">
        <v>12.19761212674466</v>
      </c>
      <c r="D17" s="2">
        <v>0.2417037428272176</v>
      </c>
      <c r="E17" s="2">
        <v>54.595935393337939</v>
      </c>
      <c r="F17" s="2">
        <v>0</v>
      </c>
      <c r="G17" s="2">
        <v>0</v>
      </c>
      <c r="H17" s="2">
        <v>6.5695180920480469</v>
      </c>
      <c r="I17"/>
      <c r="J17" s="2">
        <v>12.96185636365983</v>
      </c>
      <c r="K17" s="2">
        <v>0</v>
      </c>
      <c r="L17" s="2">
        <v>0</v>
      </c>
      <c r="M17" s="2">
        <v>2.9933802041025932</v>
      </c>
      <c r="N17" s="2">
        <v>0</v>
      </c>
      <c r="O17" s="2">
        <v>0</v>
      </c>
      <c r="P17" s="2">
        <v>0.1304839259054652</v>
      </c>
      <c r="Q17" s="2">
        <v>1.265966046887631</v>
      </c>
      <c r="R17" s="2">
        <v>22.25100434726264</v>
      </c>
      <c r="S17" s="2">
        <v>0.39618690319294297</v>
      </c>
      <c r="T17" s="2">
        <v>0</v>
      </c>
      <c r="U17" s="2">
        <v>0</v>
      </c>
      <c r="V17" s="2">
        <v>28.93297330689597</v>
      </c>
      <c r="W17"/>
      <c r="X17" s="2">
        <v>0</v>
      </c>
      <c r="Y17" s="2">
        <v>0.63615164875770591</v>
      </c>
      <c r="Z17" s="2">
        <v>36.921667858261017</v>
      </c>
      <c r="AA17" s="2">
        <v>2.905135395954638</v>
      </c>
      <c r="AB17" s="2">
        <v>1.6332701339578919</v>
      </c>
      <c r="AC17" s="2">
        <v>2.572643110851176</v>
      </c>
      <c r="AD17" s="2">
        <v>32.407804052340822</v>
      </c>
      <c r="AH17" s="4" t="s">
        <v>15</v>
      </c>
      <c r="AI17" s="6">
        <f t="shared" ref="AI17:BJ17" si="14">AVERAGE(C17,C51,C85)</f>
        <v>12.555827165537394</v>
      </c>
      <c r="AJ17" s="6">
        <f t="shared" si="14"/>
        <v>4.5048296521130027</v>
      </c>
      <c r="AK17" s="6">
        <f t="shared" si="14"/>
        <v>51.131352371653861</v>
      </c>
      <c r="AL17" s="6">
        <f t="shared" si="14"/>
        <v>0</v>
      </c>
      <c r="AM17" s="6">
        <f t="shared" si="14"/>
        <v>0</v>
      </c>
      <c r="AN17" s="6">
        <f t="shared" si="14"/>
        <v>6.2517640882249905</v>
      </c>
      <c r="AO17" s="6"/>
      <c r="AP17" s="6">
        <f t="shared" si="14"/>
        <v>20.751153675800001</v>
      </c>
      <c r="AQ17" s="6">
        <f t="shared" si="14"/>
        <v>5.5759422904569637E-2</v>
      </c>
      <c r="AR17" s="6">
        <f t="shared" si="14"/>
        <v>0.77393901926825004</v>
      </c>
      <c r="AS17" s="6">
        <f t="shared" si="14"/>
        <v>8.8337313932401287</v>
      </c>
      <c r="AT17" s="6">
        <f t="shared" si="14"/>
        <v>0</v>
      </c>
      <c r="AU17" s="6">
        <f t="shared" si="14"/>
        <v>15.129603474964457</v>
      </c>
      <c r="AV17" s="6">
        <f t="shared" si="14"/>
        <v>4.3494641968488401E-2</v>
      </c>
      <c r="AW17" s="6">
        <f t="shared" si="14"/>
        <v>1.5625107016507782</v>
      </c>
      <c r="AX17" s="6">
        <f t="shared" si="14"/>
        <v>17.70476934645664</v>
      </c>
      <c r="AY17" s="6">
        <f t="shared" si="14"/>
        <v>0.78623797452959554</v>
      </c>
      <c r="AZ17" s="6">
        <f t="shared" si="14"/>
        <v>0</v>
      </c>
      <c r="BA17" s="6">
        <f t="shared" si="14"/>
        <v>0.18908210234955106</v>
      </c>
      <c r="BB17" s="6">
        <f t="shared" si="14"/>
        <v>22.185595591334671</v>
      </c>
      <c r="BC17" s="6"/>
      <c r="BD17" s="6">
        <f t="shared" si="14"/>
        <v>0</v>
      </c>
      <c r="BE17" s="6">
        <f t="shared" si="14"/>
        <v>1.8847490535243907</v>
      </c>
      <c r="BF17" s="6">
        <f t="shared" si="14"/>
        <v>33.089758687991463</v>
      </c>
      <c r="BG17" s="6">
        <f t="shared" si="14"/>
        <v>1.9133927900938936</v>
      </c>
      <c r="BH17" s="6">
        <f t="shared" si="14"/>
        <v>4.9179762404519156</v>
      </c>
      <c r="BI17" s="6">
        <f t="shared" si="14"/>
        <v>1.1546122653702937</v>
      </c>
      <c r="BJ17" s="6">
        <f t="shared" si="14"/>
        <v>31.109968274758614</v>
      </c>
    </row>
    <row r="18" spans="2:62" x14ac:dyDescent="0.25">
      <c r="B18" s="4" t="s">
        <v>16</v>
      </c>
      <c r="C18" s="2">
        <v>12.11072941440251</v>
      </c>
      <c r="D18" s="2">
        <v>0</v>
      </c>
      <c r="E18" s="2">
        <v>0.16479228084648639</v>
      </c>
      <c r="F18" s="2">
        <v>0</v>
      </c>
      <c r="G18" s="2">
        <v>0</v>
      </c>
      <c r="H18" s="2">
        <v>2.2177108751074689E-2</v>
      </c>
      <c r="I18"/>
      <c r="J18" s="2">
        <v>1.6608341090438589E-2</v>
      </c>
      <c r="K18" s="2">
        <v>0</v>
      </c>
      <c r="L18" s="2">
        <v>0</v>
      </c>
      <c r="M18" s="2">
        <v>1.8393509052034021</v>
      </c>
      <c r="N18" s="2">
        <v>0</v>
      </c>
      <c r="O18" s="2">
        <v>0</v>
      </c>
      <c r="P18" s="2">
        <v>0</v>
      </c>
      <c r="Q18" s="2">
        <v>0.78738884397736453</v>
      </c>
      <c r="R18" s="2">
        <v>0.30968601139634699</v>
      </c>
      <c r="S18" s="2">
        <v>0</v>
      </c>
      <c r="T18" s="2">
        <v>0</v>
      </c>
      <c r="U18" s="2">
        <v>0</v>
      </c>
      <c r="V18" s="2">
        <v>0</v>
      </c>
      <c r="W18"/>
      <c r="X18" s="2">
        <v>0</v>
      </c>
      <c r="Y18" s="2">
        <v>0</v>
      </c>
      <c r="Z18" s="2">
        <v>1.979448502095805</v>
      </c>
      <c r="AA18" s="2">
        <v>0</v>
      </c>
      <c r="AB18" s="2">
        <v>19.641374524455681</v>
      </c>
      <c r="AC18" s="2">
        <v>1.344806926950344</v>
      </c>
      <c r="AD18" s="2">
        <v>0.79607240126787904</v>
      </c>
      <c r="AH18" s="4" t="s">
        <v>16</v>
      </c>
      <c r="AI18" s="6">
        <f t="shared" ref="AI18:BJ18" si="15">AVERAGE(C18,C52,C86)</f>
        <v>11.766304896500785</v>
      </c>
      <c r="AJ18" s="6">
        <f t="shared" si="15"/>
        <v>0</v>
      </c>
      <c r="AK18" s="6">
        <f t="shared" si="15"/>
        <v>5.4930760282162129E-2</v>
      </c>
      <c r="AL18" s="6">
        <f t="shared" si="15"/>
        <v>0</v>
      </c>
      <c r="AM18" s="6">
        <f t="shared" si="15"/>
        <v>0</v>
      </c>
      <c r="AN18" s="6">
        <f t="shared" si="15"/>
        <v>2.4711344322961629E-2</v>
      </c>
      <c r="AO18" s="6"/>
      <c r="AP18" s="6">
        <f t="shared" si="15"/>
        <v>8.6742078744793824E-2</v>
      </c>
      <c r="AQ18" s="6">
        <f t="shared" si="15"/>
        <v>0</v>
      </c>
      <c r="AR18" s="6">
        <f t="shared" si="15"/>
        <v>0</v>
      </c>
      <c r="AS18" s="6">
        <f t="shared" si="15"/>
        <v>3.5409895081092446</v>
      </c>
      <c r="AT18" s="6">
        <f t="shared" si="15"/>
        <v>0</v>
      </c>
      <c r="AU18" s="6">
        <f t="shared" si="15"/>
        <v>0</v>
      </c>
      <c r="AV18" s="6">
        <f t="shared" si="15"/>
        <v>0</v>
      </c>
      <c r="AW18" s="6">
        <f t="shared" si="15"/>
        <v>0.26246294799245484</v>
      </c>
      <c r="AX18" s="6">
        <f t="shared" si="15"/>
        <v>0.45094329815183071</v>
      </c>
      <c r="AY18" s="6">
        <f t="shared" si="15"/>
        <v>0</v>
      </c>
      <c r="AZ18" s="6">
        <f t="shared" si="15"/>
        <v>0</v>
      </c>
      <c r="BA18" s="6">
        <f t="shared" si="15"/>
        <v>0</v>
      </c>
      <c r="BB18" s="6">
        <f t="shared" si="15"/>
        <v>0</v>
      </c>
      <c r="BC18" s="6"/>
      <c r="BD18" s="6">
        <f t="shared" si="15"/>
        <v>0</v>
      </c>
      <c r="BE18" s="6">
        <f t="shared" si="15"/>
        <v>0</v>
      </c>
      <c r="BF18" s="6">
        <f t="shared" si="15"/>
        <v>0.78047196045157696</v>
      </c>
      <c r="BG18" s="6">
        <f t="shared" si="15"/>
        <v>0</v>
      </c>
      <c r="BH18" s="6">
        <f t="shared" si="15"/>
        <v>6.5471248414852274</v>
      </c>
      <c r="BI18" s="6">
        <f t="shared" si="15"/>
        <v>0.44826897565011464</v>
      </c>
      <c r="BJ18" s="6">
        <f t="shared" si="15"/>
        <v>0.26535746708929303</v>
      </c>
    </row>
    <row r="19" spans="2:62" x14ac:dyDescent="0.25">
      <c r="B19" s="4" t="s">
        <v>17</v>
      </c>
      <c r="C19" s="2">
        <v>28.268912004228021</v>
      </c>
      <c r="D19" s="2">
        <v>0</v>
      </c>
      <c r="E19" s="2">
        <v>31.911064740113471</v>
      </c>
      <c r="F19" s="2">
        <v>0</v>
      </c>
      <c r="G19" s="2">
        <v>0</v>
      </c>
      <c r="H19" s="2">
        <v>7.1842340014213226</v>
      </c>
      <c r="I19"/>
      <c r="J19" s="2">
        <v>9.0226496251620851</v>
      </c>
      <c r="K19" s="2">
        <v>0</v>
      </c>
      <c r="L19" s="2">
        <v>0</v>
      </c>
      <c r="M19" s="2">
        <v>1.7067682511227511</v>
      </c>
      <c r="N19" s="2">
        <v>0</v>
      </c>
      <c r="O19" s="2">
        <v>0</v>
      </c>
      <c r="P19" s="2">
        <v>0</v>
      </c>
      <c r="Q19" s="2">
        <v>0</v>
      </c>
      <c r="R19" s="2">
        <v>18.764014718645321</v>
      </c>
      <c r="S19" s="2">
        <v>0.43122384021000598</v>
      </c>
      <c r="T19" s="2">
        <v>0</v>
      </c>
      <c r="U19" s="2">
        <v>0</v>
      </c>
      <c r="V19" s="2">
        <v>53.057401632075567</v>
      </c>
      <c r="W19"/>
      <c r="X19" s="2">
        <v>0</v>
      </c>
      <c r="Y19" s="2">
        <v>0.6111166380057701</v>
      </c>
      <c r="Z19" s="2">
        <v>45.388062561040009</v>
      </c>
      <c r="AA19" s="2">
        <v>13.48162876702569</v>
      </c>
      <c r="AB19" s="2">
        <v>4.9159200465940494</v>
      </c>
      <c r="AC19" s="2">
        <v>2.2324294252742392</v>
      </c>
      <c r="AD19" s="2">
        <v>17.22174777334504</v>
      </c>
      <c r="AH19" s="4" t="s">
        <v>17</v>
      </c>
      <c r="AI19" s="6">
        <f t="shared" ref="AI19:BJ19" si="16">AVERAGE(C19,C53,C87)</f>
        <v>28.085905014479504</v>
      </c>
      <c r="AJ19" s="6">
        <f t="shared" si="16"/>
        <v>1.0170197595843797</v>
      </c>
      <c r="AK19" s="6">
        <f t="shared" si="16"/>
        <v>37.392305702133541</v>
      </c>
      <c r="AL19" s="6">
        <f t="shared" si="16"/>
        <v>0</v>
      </c>
      <c r="AM19" s="6">
        <f t="shared" si="16"/>
        <v>0</v>
      </c>
      <c r="AN19" s="6">
        <f t="shared" si="16"/>
        <v>8.1465379351165534</v>
      </c>
      <c r="AO19" s="6"/>
      <c r="AP19" s="6">
        <f t="shared" si="16"/>
        <v>15.971641361067094</v>
      </c>
      <c r="AQ19" s="6">
        <f t="shared" si="16"/>
        <v>0</v>
      </c>
      <c r="AR19" s="6">
        <f t="shared" si="16"/>
        <v>0.26689360488315672</v>
      </c>
      <c r="AS19" s="6">
        <f t="shared" si="16"/>
        <v>4.3165917604907955</v>
      </c>
      <c r="AT19" s="6">
        <f t="shared" si="16"/>
        <v>0</v>
      </c>
      <c r="AU19" s="6">
        <f t="shared" si="16"/>
        <v>14.625472028252418</v>
      </c>
      <c r="AV19" s="6">
        <f t="shared" si="16"/>
        <v>0</v>
      </c>
      <c r="AW19" s="6">
        <f t="shared" si="16"/>
        <v>0</v>
      </c>
      <c r="AX19" s="6">
        <f t="shared" si="16"/>
        <v>19.734394547237269</v>
      </c>
      <c r="AY19" s="6">
        <f t="shared" si="16"/>
        <v>0.17477256789489384</v>
      </c>
      <c r="AZ19" s="6">
        <f t="shared" si="16"/>
        <v>0</v>
      </c>
      <c r="BA19" s="6">
        <f t="shared" si="16"/>
        <v>0.4267338848956182</v>
      </c>
      <c r="BB19" s="6">
        <f t="shared" si="16"/>
        <v>32.605525400165455</v>
      </c>
      <c r="BC19" s="6"/>
      <c r="BD19" s="6">
        <f t="shared" si="16"/>
        <v>0</v>
      </c>
      <c r="BE19" s="6">
        <f t="shared" si="16"/>
        <v>0.20370554600192337</v>
      </c>
      <c r="BF19" s="6">
        <f t="shared" si="16"/>
        <v>46.266428773382188</v>
      </c>
      <c r="BG19" s="6">
        <f t="shared" si="16"/>
        <v>14.348921327095923</v>
      </c>
      <c r="BH19" s="6">
        <f t="shared" si="16"/>
        <v>7.4085778527951502</v>
      </c>
      <c r="BI19" s="6">
        <f t="shared" si="16"/>
        <v>0.98916404286716719</v>
      </c>
      <c r="BJ19" s="6">
        <f t="shared" si="16"/>
        <v>14.141195372155247</v>
      </c>
    </row>
    <row r="20" spans="2:62" x14ac:dyDescent="0.25">
      <c r="B20" s="4" t="s">
        <v>18</v>
      </c>
      <c r="C20" s="2">
        <v>2.70517532691122</v>
      </c>
      <c r="D20" s="2">
        <v>0</v>
      </c>
      <c r="E20" s="2">
        <v>1.400228889401127</v>
      </c>
      <c r="F20" s="2">
        <v>0</v>
      </c>
      <c r="G20" s="2">
        <v>0</v>
      </c>
      <c r="H20" s="2">
        <v>0</v>
      </c>
      <c r="I20"/>
      <c r="J20" s="2">
        <v>0</v>
      </c>
      <c r="K20" s="2">
        <v>0</v>
      </c>
      <c r="L20" s="2">
        <v>0</v>
      </c>
      <c r="M20" s="2">
        <v>0</v>
      </c>
      <c r="N20" s="2">
        <v>0</v>
      </c>
      <c r="O20" s="2">
        <v>0</v>
      </c>
      <c r="P20" s="2">
        <v>0</v>
      </c>
      <c r="Q20" s="2">
        <v>0</v>
      </c>
      <c r="R20" s="2">
        <v>0.17180916027536591</v>
      </c>
      <c r="S20" s="2">
        <v>0</v>
      </c>
      <c r="T20" s="2">
        <v>0</v>
      </c>
      <c r="U20" s="2">
        <v>0</v>
      </c>
      <c r="V20" s="2">
        <v>5.6793838366728773</v>
      </c>
      <c r="W20"/>
      <c r="X20" s="2">
        <v>0</v>
      </c>
      <c r="Y20" s="2">
        <v>0</v>
      </c>
      <c r="Z20" s="2">
        <v>0</v>
      </c>
      <c r="AA20" s="2">
        <v>0</v>
      </c>
      <c r="AB20" s="2">
        <v>0</v>
      </c>
      <c r="AC20" s="2">
        <v>0.27709227850448631</v>
      </c>
      <c r="AD20" s="2">
        <v>0</v>
      </c>
      <c r="AH20" s="4" t="s">
        <v>18</v>
      </c>
      <c r="AI20" s="6">
        <f t="shared" ref="AI20:BJ20" si="17">AVERAGE(C20,C54,C88)</f>
        <v>2.179087843950041</v>
      </c>
      <c r="AJ20" s="6">
        <f t="shared" si="17"/>
        <v>0</v>
      </c>
      <c r="AK20" s="6">
        <f t="shared" si="17"/>
        <v>1.0772671576739599</v>
      </c>
      <c r="AL20" s="6">
        <f t="shared" si="17"/>
        <v>0</v>
      </c>
      <c r="AM20" s="6">
        <f t="shared" si="17"/>
        <v>0</v>
      </c>
      <c r="AN20" s="6">
        <f t="shared" si="17"/>
        <v>8.0422123025531058E-3</v>
      </c>
      <c r="AO20" s="6"/>
      <c r="AP20" s="6">
        <f t="shared" si="17"/>
        <v>0</v>
      </c>
      <c r="AQ20" s="6">
        <f t="shared" si="17"/>
        <v>0</v>
      </c>
      <c r="AR20" s="6">
        <f t="shared" si="17"/>
        <v>0</v>
      </c>
      <c r="AS20" s="6">
        <f t="shared" si="17"/>
        <v>0</v>
      </c>
      <c r="AT20" s="6">
        <f t="shared" si="17"/>
        <v>0</v>
      </c>
      <c r="AU20" s="6">
        <f t="shared" si="17"/>
        <v>0</v>
      </c>
      <c r="AV20" s="6">
        <f t="shared" si="17"/>
        <v>0</v>
      </c>
      <c r="AW20" s="6">
        <f t="shared" si="17"/>
        <v>3.5833422310228467</v>
      </c>
      <c r="AX20" s="6">
        <f t="shared" si="17"/>
        <v>0.39209012704078172</v>
      </c>
      <c r="AY20" s="6">
        <f t="shared" si="17"/>
        <v>0</v>
      </c>
      <c r="AZ20" s="6">
        <f t="shared" si="17"/>
        <v>0</v>
      </c>
      <c r="BA20" s="6">
        <f t="shared" si="17"/>
        <v>0</v>
      </c>
      <c r="BB20" s="6">
        <f t="shared" si="17"/>
        <v>3.1794029887654749</v>
      </c>
      <c r="BC20" s="6"/>
      <c r="BD20" s="6">
        <f t="shared" si="17"/>
        <v>0</v>
      </c>
      <c r="BE20" s="6">
        <f t="shared" si="17"/>
        <v>0</v>
      </c>
      <c r="BF20" s="6">
        <f t="shared" si="17"/>
        <v>0.32808846339569192</v>
      </c>
      <c r="BG20" s="6">
        <f t="shared" si="17"/>
        <v>0</v>
      </c>
      <c r="BH20" s="6">
        <f t="shared" si="17"/>
        <v>0</v>
      </c>
      <c r="BI20" s="6">
        <f t="shared" si="17"/>
        <v>9.236409283482877E-2</v>
      </c>
      <c r="BJ20" s="6">
        <f t="shared" si="17"/>
        <v>0</v>
      </c>
    </row>
    <row r="21" spans="2:62" x14ac:dyDescent="0.25">
      <c r="B21" s="4" t="s">
        <v>19</v>
      </c>
      <c r="C21" s="2">
        <v>28.072725234423171</v>
      </c>
      <c r="D21" s="2">
        <v>0</v>
      </c>
      <c r="E21" s="2">
        <v>4.1193015233681516</v>
      </c>
      <c r="F21" s="2">
        <v>0</v>
      </c>
      <c r="G21" s="2">
        <v>0</v>
      </c>
      <c r="H21" s="2">
        <v>3.9608191987913788</v>
      </c>
      <c r="I21"/>
      <c r="J21" s="2">
        <v>1.5773435295081411</v>
      </c>
      <c r="K21" s="2">
        <v>0</v>
      </c>
      <c r="L21" s="2">
        <v>0.89335486914137863</v>
      </c>
      <c r="M21" s="2">
        <v>1.6843599152217961</v>
      </c>
      <c r="N21" s="2">
        <v>0</v>
      </c>
      <c r="O21" s="2">
        <v>0</v>
      </c>
      <c r="P21" s="2">
        <v>0</v>
      </c>
      <c r="Q21" s="2">
        <v>0</v>
      </c>
      <c r="R21" s="2">
        <v>4.4109547484124816</v>
      </c>
      <c r="S21" s="2">
        <v>0</v>
      </c>
      <c r="T21" s="2">
        <v>0</v>
      </c>
      <c r="U21" s="2">
        <v>0</v>
      </c>
      <c r="V21" s="2">
        <v>7.3400223854076367</v>
      </c>
      <c r="W21"/>
      <c r="X21" s="2">
        <v>0</v>
      </c>
      <c r="Y21" s="2">
        <v>0</v>
      </c>
      <c r="Z21" s="2">
        <v>8.3691979869064816</v>
      </c>
      <c r="AA21" s="2">
        <v>3.1088284250545661</v>
      </c>
      <c r="AB21" s="2">
        <v>28.28172051005614</v>
      </c>
      <c r="AC21" s="2">
        <v>0</v>
      </c>
      <c r="AD21" s="2">
        <v>2.9615049149163308</v>
      </c>
      <c r="AH21" s="4" t="s">
        <v>19</v>
      </c>
      <c r="AI21" s="6">
        <f t="shared" ref="AI21:BJ21" si="18">AVERAGE(C21,C55,C89)</f>
        <v>23.102902132921258</v>
      </c>
      <c r="AJ21" s="6">
        <f t="shared" si="18"/>
        <v>0.99859403727603724</v>
      </c>
      <c r="AK21" s="6">
        <f t="shared" si="18"/>
        <v>2.2596190688977615</v>
      </c>
      <c r="AL21" s="6">
        <f t="shared" si="18"/>
        <v>0</v>
      </c>
      <c r="AM21" s="6">
        <f t="shared" si="18"/>
        <v>0</v>
      </c>
      <c r="AN21" s="6">
        <f t="shared" si="18"/>
        <v>5.8271902907614477</v>
      </c>
      <c r="AO21" s="6"/>
      <c r="AP21" s="6">
        <f t="shared" si="18"/>
        <v>4.1766756999552213</v>
      </c>
      <c r="AQ21" s="6">
        <f t="shared" si="18"/>
        <v>0</v>
      </c>
      <c r="AR21" s="6">
        <f t="shared" si="18"/>
        <v>0.63179522418118828</v>
      </c>
      <c r="AS21" s="6">
        <f t="shared" si="18"/>
        <v>3.0288555445917722</v>
      </c>
      <c r="AT21" s="6">
        <f t="shared" si="18"/>
        <v>0</v>
      </c>
      <c r="AU21" s="6">
        <f t="shared" si="18"/>
        <v>0.63041765169424735</v>
      </c>
      <c r="AV21" s="6">
        <f t="shared" si="18"/>
        <v>0</v>
      </c>
      <c r="AW21" s="6">
        <f t="shared" si="18"/>
        <v>0</v>
      </c>
      <c r="AX21" s="6">
        <f t="shared" si="18"/>
        <v>5.27867584330171</v>
      </c>
      <c r="AY21" s="6">
        <f t="shared" si="18"/>
        <v>0</v>
      </c>
      <c r="AZ21" s="6">
        <f t="shared" si="18"/>
        <v>0</v>
      </c>
      <c r="BA21" s="6">
        <f t="shared" si="18"/>
        <v>0.45461049072786669</v>
      </c>
      <c r="BB21" s="6">
        <f t="shared" si="18"/>
        <v>8.549641751606643</v>
      </c>
      <c r="BC21" s="6"/>
      <c r="BD21" s="6">
        <f t="shared" si="18"/>
        <v>0</v>
      </c>
      <c r="BE21" s="6">
        <f t="shared" si="18"/>
        <v>0</v>
      </c>
      <c r="BF21" s="6">
        <f t="shared" si="18"/>
        <v>11.902333847748324</v>
      </c>
      <c r="BG21" s="6">
        <f t="shared" si="18"/>
        <v>12.733109288821623</v>
      </c>
      <c r="BH21" s="6">
        <f t="shared" si="18"/>
        <v>14.632953086435597</v>
      </c>
      <c r="BI21" s="6">
        <f t="shared" si="18"/>
        <v>0</v>
      </c>
      <c r="BJ21" s="6">
        <f t="shared" si="18"/>
        <v>2.1264294211221628</v>
      </c>
    </row>
    <row r="22" spans="2:62" x14ac:dyDescent="0.25">
      <c r="B22" s="4" t="s">
        <v>20</v>
      </c>
      <c r="C22" s="2">
        <v>0</v>
      </c>
      <c r="D22" s="2">
        <v>0</v>
      </c>
      <c r="E22" s="2">
        <v>0</v>
      </c>
      <c r="F22" s="2">
        <v>0</v>
      </c>
      <c r="G22" s="2">
        <v>0</v>
      </c>
      <c r="H22" s="2">
        <v>80.135771117328716</v>
      </c>
      <c r="I22"/>
      <c r="J22" s="2">
        <v>17.506089257489329</v>
      </c>
      <c r="K22" s="2">
        <v>0</v>
      </c>
      <c r="L22" s="2">
        <v>0</v>
      </c>
      <c r="M22" s="2">
        <v>0</v>
      </c>
      <c r="N22" s="2">
        <v>0</v>
      </c>
      <c r="O22" s="2">
        <v>0</v>
      </c>
      <c r="P22" s="2">
        <v>0</v>
      </c>
      <c r="Q22" s="2">
        <v>0</v>
      </c>
      <c r="R22" s="2">
        <v>6.7496455822465178</v>
      </c>
      <c r="S22" s="2">
        <v>0</v>
      </c>
      <c r="T22" s="2">
        <v>0</v>
      </c>
      <c r="U22" s="2">
        <v>0</v>
      </c>
      <c r="V22" s="2">
        <v>0</v>
      </c>
      <c r="W22"/>
      <c r="X22" s="2">
        <v>0</v>
      </c>
      <c r="Y22" s="2">
        <v>0</v>
      </c>
      <c r="Z22" s="2">
        <v>9.2897630362758693E-2</v>
      </c>
      <c r="AA22" s="2">
        <v>79.339892097746741</v>
      </c>
      <c r="AB22" s="2">
        <v>38.105505780884037</v>
      </c>
      <c r="AC22" s="2">
        <v>80.987974837025519</v>
      </c>
      <c r="AD22" s="2">
        <v>15.02568597674399</v>
      </c>
      <c r="AH22" s="4" t="s">
        <v>20</v>
      </c>
      <c r="AI22" s="6">
        <f t="shared" ref="AI22:BJ22" si="19">AVERAGE(C22,C56,C90)</f>
        <v>0</v>
      </c>
      <c r="AJ22" s="6">
        <f t="shared" si="19"/>
        <v>0</v>
      </c>
      <c r="AK22" s="6">
        <f t="shared" si="19"/>
        <v>0</v>
      </c>
      <c r="AL22" s="6">
        <f t="shared" si="19"/>
        <v>0</v>
      </c>
      <c r="AM22" s="6">
        <f t="shared" si="19"/>
        <v>0</v>
      </c>
      <c r="AN22" s="6">
        <f t="shared" si="19"/>
        <v>78.317781240995501</v>
      </c>
      <c r="AO22" s="6"/>
      <c r="AP22" s="6">
        <f t="shared" si="19"/>
        <v>19.533416305900662</v>
      </c>
      <c r="AQ22" s="6">
        <f t="shared" si="19"/>
        <v>0</v>
      </c>
      <c r="AR22" s="6">
        <f t="shared" si="19"/>
        <v>1.9663084839132376E-2</v>
      </c>
      <c r="AS22" s="6">
        <f t="shared" si="19"/>
        <v>0.12468085423133324</v>
      </c>
      <c r="AT22" s="6">
        <f t="shared" si="19"/>
        <v>0</v>
      </c>
      <c r="AU22" s="6">
        <f t="shared" si="19"/>
        <v>0</v>
      </c>
      <c r="AV22" s="6">
        <f t="shared" si="19"/>
        <v>0</v>
      </c>
      <c r="AW22" s="6">
        <f t="shared" si="19"/>
        <v>1.101837725727163</v>
      </c>
      <c r="AX22" s="6">
        <f t="shared" si="19"/>
        <v>3.5961262544001138</v>
      </c>
      <c r="AY22" s="6">
        <f t="shared" si="19"/>
        <v>0</v>
      </c>
      <c r="AZ22" s="6">
        <f t="shared" si="19"/>
        <v>3.5083827016043463E-2</v>
      </c>
      <c r="BA22" s="6">
        <f t="shared" si="19"/>
        <v>0</v>
      </c>
      <c r="BB22" s="6">
        <f t="shared" si="19"/>
        <v>0</v>
      </c>
      <c r="BC22" s="6"/>
      <c r="BD22" s="6">
        <f t="shared" si="19"/>
        <v>0</v>
      </c>
      <c r="BE22" s="6">
        <f t="shared" si="19"/>
        <v>0</v>
      </c>
      <c r="BF22" s="6">
        <f t="shared" si="19"/>
        <v>7.6727854539541493E-2</v>
      </c>
      <c r="BG22" s="6">
        <f t="shared" si="19"/>
        <v>70.194749484217326</v>
      </c>
      <c r="BH22" s="6">
        <f t="shared" si="19"/>
        <v>63.879040446984639</v>
      </c>
      <c r="BI22" s="6">
        <f t="shared" si="19"/>
        <v>85.946218625482288</v>
      </c>
      <c r="BJ22" s="6">
        <f t="shared" si="19"/>
        <v>18.015016205262835</v>
      </c>
    </row>
    <row r="23" spans="2:62" x14ac:dyDescent="0.25">
      <c r="B23" s="4" t="s">
        <v>21</v>
      </c>
      <c r="C23" s="2">
        <v>1.742458820797399</v>
      </c>
      <c r="D23" s="2">
        <v>0.58008898278532239</v>
      </c>
      <c r="E23" s="2">
        <v>0</v>
      </c>
      <c r="F23" s="2">
        <v>0</v>
      </c>
      <c r="G23" s="2">
        <v>0</v>
      </c>
      <c r="H23" s="2">
        <v>1.5528324578448569</v>
      </c>
      <c r="I23"/>
      <c r="J23" s="2">
        <v>46.871151255416649</v>
      </c>
      <c r="K23" s="2">
        <v>2.1585279547062992</v>
      </c>
      <c r="L23" s="2">
        <v>2.921627764039965</v>
      </c>
      <c r="M23" s="2">
        <v>0.89820079736328584</v>
      </c>
      <c r="N23" s="2">
        <v>0</v>
      </c>
      <c r="O23" s="2">
        <v>0</v>
      </c>
      <c r="P23" s="2">
        <v>0</v>
      </c>
      <c r="Q23" s="2">
        <v>0</v>
      </c>
      <c r="R23" s="2">
        <v>1.127436253892705</v>
      </c>
      <c r="S23" s="2">
        <v>1.0618887065171401</v>
      </c>
      <c r="T23" s="2">
        <v>0</v>
      </c>
      <c r="U23" s="2">
        <v>0</v>
      </c>
      <c r="V23" s="2">
        <v>0</v>
      </c>
      <c r="W23"/>
      <c r="X23" s="2">
        <v>0</v>
      </c>
      <c r="Y23" s="2">
        <v>1.5840930384085159</v>
      </c>
      <c r="Z23" s="2">
        <v>5.5241379632615102</v>
      </c>
      <c r="AA23" s="2">
        <v>0.17260474484938371</v>
      </c>
      <c r="AB23" s="2">
        <v>6.1941583949837042</v>
      </c>
      <c r="AC23" s="2">
        <v>0.95110052351539875</v>
      </c>
      <c r="AD23" s="2">
        <v>1.151487665717785</v>
      </c>
      <c r="AH23" s="4" t="s">
        <v>21</v>
      </c>
      <c r="AI23" s="6">
        <f t="shared" ref="AI23:BJ23" si="20">AVERAGE(C23,C57,C91)</f>
        <v>4.3788044099007877</v>
      </c>
      <c r="AJ23" s="6">
        <f t="shared" si="20"/>
        <v>0.44451360050809402</v>
      </c>
      <c r="AK23" s="6">
        <f t="shared" si="20"/>
        <v>1.0962070157249006</v>
      </c>
      <c r="AL23" s="6">
        <f t="shared" si="20"/>
        <v>8.2833313954484025E-2</v>
      </c>
      <c r="AM23" s="6">
        <f t="shared" si="20"/>
        <v>0</v>
      </c>
      <c r="AN23" s="6">
        <f t="shared" si="20"/>
        <v>0.73924813387036747</v>
      </c>
      <c r="AO23" s="6"/>
      <c r="AP23" s="6">
        <f t="shared" si="20"/>
        <v>17.679107830556944</v>
      </c>
      <c r="AQ23" s="6">
        <f t="shared" si="20"/>
        <v>0.74749065392827363</v>
      </c>
      <c r="AR23" s="6">
        <f t="shared" si="20"/>
        <v>3.1625215519044918</v>
      </c>
      <c r="AS23" s="6">
        <f t="shared" si="20"/>
        <v>1.872815185198484</v>
      </c>
      <c r="AT23" s="6">
        <f t="shared" si="20"/>
        <v>0.24010647618665437</v>
      </c>
      <c r="AU23" s="6">
        <f t="shared" si="20"/>
        <v>2.0416935310552335</v>
      </c>
      <c r="AV23" s="6">
        <f t="shared" si="20"/>
        <v>0.44909007527711603</v>
      </c>
      <c r="AW23" s="6">
        <f t="shared" si="20"/>
        <v>0.67627300985968197</v>
      </c>
      <c r="AX23" s="6">
        <f t="shared" si="20"/>
        <v>0.8182499841339782</v>
      </c>
      <c r="AY23" s="6">
        <f t="shared" si="20"/>
        <v>1.4353361061158167</v>
      </c>
      <c r="AZ23" s="6">
        <f t="shared" si="20"/>
        <v>0.75172836947735311</v>
      </c>
      <c r="BA23" s="6">
        <f t="shared" si="20"/>
        <v>0.80521031950347488</v>
      </c>
      <c r="BB23" s="6">
        <f t="shared" si="20"/>
        <v>0</v>
      </c>
      <c r="BC23" s="6"/>
      <c r="BD23" s="6">
        <f t="shared" si="20"/>
        <v>0</v>
      </c>
      <c r="BE23" s="6">
        <f t="shared" si="20"/>
        <v>1.4978420228795566</v>
      </c>
      <c r="BF23" s="6">
        <f t="shared" si="20"/>
        <v>4.8875147247970228</v>
      </c>
      <c r="BG23" s="6">
        <f t="shared" si="20"/>
        <v>0.36080094665339352</v>
      </c>
      <c r="BH23" s="6">
        <f t="shared" si="20"/>
        <v>2.2049773288246377</v>
      </c>
      <c r="BI23" s="6">
        <f t="shared" si="20"/>
        <v>0.44377012621453621</v>
      </c>
      <c r="BJ23" s="6">
        <f t="shared" si="20"/>
        <v>0.71220179315306631</v>
      </c>
    </row>
    <row r="24" spans="2:62" x14ac:dyDescent="0.25">
      <c r="AH24" s="3"/>
    </row>
    <row r="25" spans="2:62" x14ac:dyDescent="0.25">
      <c r="B25" s="3" t="s">
        <v>52</v>
      </c>
      <c r="C25" s="7">
        <v>88</v>
      </c>
      <c r="D25" s="7">
        <v>133</v>
      </c>
      <c r="E25" s="7">
        <v>142</v>
      </c>
      <c r="F25" s="7">
        <v>156</v>
      </c>
      <c r="G25" s="7">
        <v>160</v>
      </c>
      <c r="H25" s="1" t="s">
        <v>27</v>
      </c>
      <c r="I25" s="7" t="s">
        <v>28</v>
      </c>
      <c r="J25" s="7">
        <v>197</v>
      </c>
      <c r="K25" s="7">
        <v>234</v>
      </c>
      <c r="L25" s="7">
        <v>262</v>
      </c>
      <c r="M25" s="7">
        <v>276</v>
      </c>
      <c r="N25" s="7">
        <v>295</v>
      </c>
      <c r="O25" s="7">
        <v>301</v>
      </c>
      <c r="P25" s="7">
        <v>332</v>
      </c>
      <c r="Q25" s="7">
        <v>339</v>
      </c>
      <c r="R25" s="7">
        <v>355</v>
      </c>
      <c r="S25" s="7">
        <v>363</v>
      </c>
      <c r="T25" s="7">
        <v>386</v>
      </c>
      <c r="U25" s="7">
        <v>392</v>
      </c>
      <c r="V25" s="7">
        <v>398</v>
      </c>
      <c r="W25" s="7">
        <v>406</v>
      </c>
      <c r="X25" s="7">
        <v>411</v>
      </c>
      <c r="Y25" s="7">
        <v>448</v>
      </c>
      <c r="Z25" s="7">
        <v>462</v>
      </c>
      <c r="AA25" s="7">
        <v>611</v>
      </c>
      <c r="AB25" s="7">
        <v>618</v>
      </c>
      <c r="AC25" s="7">
        <v>625</v>
      </c>
      <c r="AD25" s="7">
        <v>637</v>
      </c>
      <c r="AH25" s="3" t="s">
        <v>53</v>
      </c>
      <c r="AI25" s="7">
        <v>88</v>
      </c>
      <c r="AJ25" s="7">
        <v>133</v>
      </c>
      <c r="AK25" s="7">
        <v>142</v>
      </c>
      <c r="AL25" s="7">
        <v>156</v>
      </c>
      <c r="AM25" s="7">
        <v>160</v>
      </c>
      <c r="AN25" s="1" t="s">
        <v>27</v>
      </c>
      <c r="AO25" s="7" t="s">
        <v>28</v>
      </c>
      <c r="AP25" s="7">
        <v>197</v>
      </c>
      <c r="AQ25" s="7">
        <v>234</v>
      </c>
      <c r="AR25" s="7">
        <v>262</v>
      </c>
      <c r="AS25" s="7">
        <v>276</v>
      </c>
      <c r="AT25" s="7">
        <v>295</v>
      </c>
      <c r="AU25" s="7">
        <v>301</v>
      </c>
      <c r="AV25" s="7">
        <v>332</v>
      </c>
      <c r="AW25" s="7">
        <v>339</v>
      </c>
      <c r="AX25" s="7">
        <v>355</v>
      </c>
      <c r="AY25" s="7">
        <v>363</v>
      </c>
      <c r="AZ25" s="7">
        <v>386</v>
      </c>
      <c r="BA25" s="7">
        <v>392</v>
      </c>
      <c r="BB25" s="7">
        <v>398</v>
      </c>
      <c r="BC25" s="7">
        <v>406</v>
      </c>
      <c r="BD25" s="7">
        <v>411</v>
      </c>
      <c r="BE25" s="7">
        <v>448</v>
      </c>
      <c r="BF25" s="7">
        <v>462</v>
      </c>
      <c r="BG25" s="7">
        <v>611</v>
      </c>
      <c r="BH25" s="7">
        <v>618</v>
      </c>
      <c r="BI25" s="7">
        <v>625</v>
      </c>
      <c r="BJ25" s="7">
        <v>637</v>
      </c>
    </row>
    <row r="26" spans="2:62" x14ac:dyDescent="0.25">
      <c r="B26" s="4" t="s">
        <v>22</v>
      </c>
      <c r="C26" s="2">
        <v>3.557386632073734</v>
      </c>
      <c r="D26" s="2">
        <v>98.274951435451669</v>
      </c>
      <c r="E26" s="2">
        <v>0</v>
      </c>
      <c r="F26" s="2">
        <v>100</v>
      </c>
      <c r="G26" s="2">
        <v>99.584278155706727</v>
      </c>
      <c r="H26" s="2">
        <v>6.6158601736399286E-2</v>
      </c>
      <c r="I26"/>
      <c r="J26" s="2">
        <v>4.5723436333102727</v>
      </c>
      <c r="K26" s="2">
        <v>97.841472045293699</v>
      </c>
      <c r="L26" s="2">
        <v>96.185017366818656</v>
      </c>
      <c r="M26" s="2">
        <v>43.068634865503313</v>
      </c>
      <c r="N26" s="2">
        <v>100</v>
      </c>
      <c r="O26" s="2">
        <v>100</v>
      </c>
      <c r="P26" s="2">
        <v>99.869516074094534</v>
      </c>
      <c r="Q26" s="2">
        <v>97.946645109135034</v>
      </c>
      <c r="R26" s="2">
        <v>9.3378278609661365</v>
      </c>
      <c r="S26" s="2">
        <v>97.63177257254668</v>
      </c>
      <c r="T26" s="2">
        <v>100</v>
      </c>
      <c r="U26" s="2">
        <v>99.595423837085491</v>
      </c>
      <c r="V26" s="2">
        <v>1.1939991165402919</v>
      </c>
      <c r="W26"/>
      <c r="X26" s="2">
        <v>89.338965153115112</v>
      </c>
      <c r="Y26" s="2">
        <v>97.035264381739097</v>
      </c>
      <c r="Z26" s="2">
        <v>0.14467357324099639</v>
      </c>
      <c r="AA26" s="2">
        <v>0</v>
      </c>
      <c r="AB26" s="2">
        <v>4.4611323841034993E-2</v>
      </c>
      <c r="AC26" s="2">
        <v>1.2652810864014381</v>
      </c>
      <c r="AD26" s="2">
        <v>8.0505891730397003</v>
      </c>
      <c r="AH26" s="4" t="s">
        <v>22</v>
      </c>
      <c r="AI26" s="6">
        <f t="shared" ref="AI26:BJ26" si="21">AVERAGE(C26,C60,C94)</f>
        <v>3.2500392660458837</v>
      </c>
      <c r="AJ26" s="6">
        <f t="shared" si="21"/>
        <v>92.482406505446292</v>
      </c>
      <c r="AK26" s="6">
        <f t="shared" si="21"/>
        <v>3.6989361859529201E-3</v>
      </c>
      <c r="AL26" s="6">
        <f t="shared" si="21"/>
        <v>99.917166686045519</v>
      </c>
      <c r="AM26" s="6">
        <f t="shared" si="21"/>
        <v>99.635072785504235</v>
      </c>
      <c r="AN26" s="6">
        <f t="shared" si="21"/>
        <v>0.12041708729866452</v>
      </c>
      <c r="AO26" s="6"/>
      <c r="AP26" s="6">
        <f t="shared" si="21"/>
        <v>10.169693862511863</v>
      </c>
      <c r="AQ26" s="6">
        <f t="shared" si="21"/>
        <v>99.196749923167147</v>
      </c>
      <c r="AR26" s="6">
        <f t="shared" si="21"/>
        <v>95.035493718967885</v>
      </c>
      <c r="AS26" s="6">
        <f t="shared" si="21"/>
        <v>29.983497147052578</v>
      </c>
      <c r="AT26" s="6">
        <f t="shared" si="21"/>
        <v>99.759893523813346</v>
      </c>
      <c r="AU26" s="6">
        <f t="shared" si="21"/>
        <v>45.362730707772755</v>
      </c>
      <c r="AV26" s="6">
        <f t="shared" si="21"/>
        <v>99.507415282754394</v>
      </c>
      <c r="AW26" s="6">
        <f t="shared" si="21"/>
        <v>92.758569484941333</v>
      </c>
      <c r="AX26" s="6">
        <f t="shared" si="21"/>
        <v>18.672052636493685</v>
      </c>
      <c r="AY26" s="6">
        <f t="shared" si="21"/>
        <v>97.122416920250899</v>
      </c>
      <c r="AZ26" s="6">
        <f t="shared" si="21"/>
        <v>99.213187803506614</v>
      </c>
      <c r="BA26" s="6">
        <f t="shared" si="21"/>
        <v>97.440941135732132</v>
      </c>
      <c r="BB26" s="6">
        <f t="shared" si="21"/>
        <v>0.4393719731778753</v>
      </c>
      <c r="BC26" s="6"/>
      <c r="BD26" s="6">
        <f t="shared" si="21"/>
        <v>83.402369713370902</v>
      </c>
      <c r="BE26" s="6">
        <f t="shared" si="21"/>
        <v>95.767422966980249</v>
      </c>
      <c r="BF26" s="6">
        <f t="shared" si="21"/>
        <v>0.46951863790651144</v>
      </c>
      <c r="BG26" s="6">
        <f t="shared" si="21"/>
        <v>8.4823885284457931E-2</v>
      </c>
      <c r="BH26" s="6">
        <f t="shared" si="21"/>
        <v>1.4870441280344997E-2</v>
      </c>
      <c r="BI26" s="6">
        <f t="shared" si="21"/>
        <v>1.1289526250567954</v>
      </c>
      <c r="BJ26" s="6">
        <f t="shared" si="21"/>
        <v>9.994645352705291</v>
      </c>
    </row>
    <row r="27" spans="2:62" x14ac:dyDescent="0.25">
      <c r="B27" s="4" t="s">
        <v>23</v>
      </c>
      <c r="C27" s="2">
        <v>0.4806575860218929</v>
      </c>
      <c r="D27" s="2">
        <v>0.70362645134145574</v>
      </c>
      <c r="E27" s="2">
        <v>0</v>
      </c>
      <c r="F27" s="2">
        <v>0</v>
      </c>
      <c r="G27" s="2">
        <v>0</v>
      </c>
      <c r="H27" s="2">
        <v>4.5348149547015472E-2</v>
      </c>
      <c r="I27"/>
      <c r="J27" s="2">
        <v>2.8823327088372648</v>
      </c>
      <c r="K27" s="2">
        <v>0</v>
      </c>
      <c r="L27" s="2">
        <v>0</v>
      </c>
      <c r="M27" s="2">
        <v>19.728672399465939</v>
      </c>
      <c r="N27" s="2">
        <v>0</v>
      </c>
      <c r="O27" s="2">
        <v>0</v>
      </c>
      <c r="P27" s="2">
        <v>0</v>
      </c>
      <c r="Q27" s="2">
        <v>0</v>
      </c>
      <c r="R27" s="2">
        <v>21.492650985890041</v>
      </c>
      <c r="S27" s="2">
        <v>0</v>
      </c>
      <c r="T27" s="2">
        <v>0</v>
      </c>
      <c r="U27" s="2">
        <v>0</v>
      </c>
      <c r="V27" s="2">
        <v>0</v>
      </c>
      <c r="W27"/>
      <c r="X27" s="2">
        <v>10.661034846884901</v>
      </c>
      <c r="Y27" s="2">
        <v>0</v>
      </c>
      <c r="Z27" s="2">
        <v>0.28925368810134622</v>
      </c>
      <c r="AA27" s="2">
        <v>0.14345947836449721</v>
      </c>
      <c r="AB27" s="2">
        <v>0</v>
      </c>
      <c r="AC27" s="2">
        <v>1.142961071566124</v>
      </c>
      <c r="AD27" s="2">
        <v>10.717359478412209</v>
      </c>
      <c r="AH27" s="4" t="s">
        <v>23</v>
      </c>
      <c r="AI27" s="6">
        <f t="shared" ref="AI27:BJ27" si="22">AVERAGE(C27,C61,C95)</f>
        <v>0.62265595770050675</v>
      </c>
      <c r="AJ27" s="6">
        <f t="shared" si="22"/>
        <v>0.3911607900680627</v>
      </c>
      <c r="AK27" s="6">
        <f t="shared" si="22"/>
        <v>1.1556073958873336</v>
      </c>
      <c r="AL27" s="6">
        <f t="shared" si="22"/>
        <v>0</v>
      </c>
      <c r="AM27" s="6">
        <f t="shared" si="22"/>
        <v>0.22635326639799347</v>
      </c>
      <c r="AN27" s="6">
        <f t="shared" si="22"/>
        <v>3.5222988626857625E-2</v>
      </c>
      <c r="AO27" s="6"/>
      <c r="AP27" s="6">
        <f t="shared" si="22"/>
        <v>3.5606810065547889</v>
      </c>
      <c r="AQ27" s="6">
        <f t="shared" si="22"/>
        <v>0</v>
      </c>
      <c r="AR27" s="6">
        <f t="shared" si="22"/>
        <v>6.0614736197432066E-2</v>
      </c>
      <c r="AS27" s="6">
        <f t="shared" si="22"/>
        <v>16.677420091601117</v>
      </c>
      <c r="AT27" s="6">
        <f t="shared" si="22"/>
        <v>0</v>
      </c>
      <c r="AU27" s="6">
        <f t="shared" si="22"/>
        <v>9.6805357151848863</v>
      </c>
      <c r="AV27" s="6">
        <f t="shared" si="22"/>
        <v>0</v>
      </c>
      <c r="AW27" s="6">
        <f t="shared" si="22"/>
        <v>0</v>
      </c>
      <c r="AX27" s="6">
        <f t="shared" si="22"/>
        <v>16.293749411677521</v>
      </c>
      <c r="AY27" s="6">
        <f t="shared" si="22"/>
        <v>4.6877872791717366E-2</v>
      </c>
      <c r="AZ27" s="6">
        <f t="shared" si="22"/>
        <v>0</v>
      </c>
      <c r="BA27" s="6">
        <f t="shared" si="22"/>
        <v>0.12479504100554674</v>
      </c>
      <c r="BB27" s="6">
        <f t="shared" si="22"/>
        <v>0.83627064759140224</v>
      </c>
      <c r="BC27" s="6"/>
      <c r="BD27" s="6">
        <f t="shared" si="22"/>
        <v>12.353773053450782</v>
      </c>
      <c r="BE27" s="6">
        <f t="shared" si="22"/>
        <v>0.45604136961072855</v>
      </c>
      <c r="BF27" s="6">
        <f t="shared" si="22"/>
        <v>0.11107985299378621</v>
      </c>
      <c r="BG27" s="6">
        <f t="shared" si="22"/>
        <v>4.7819826121499071E-2</v>
      </c>
      <c r="BH27" s="6">
        <f t="shared" si="22"/>
        <v>0</v>
      </c>
      <c r="BI27" s="6">
        <f t="shared" si="22"/>
        <v>3.9638358775145499</v>
      </c>
      <c r="BJ27" s="6">
        <f t="shared" si="22"/>
        <v>13.823928932763792</v>
      </c>
    </row>
    <row r="28" spans="2:62" x14ac:dyDescent="0.25">
      <c r="B28" s="10" t="s">
        <v>71</v>
      </c>
      <c r="C28" s="6">
        <f t="shared" ref="C28:H28" si="23">SUM(C26:C27)</f>
        <v>4.0380442180956271</v>
      </c>
      <c r="D28" s="6">
        <f t="shared" si="23"/>
        <v>98.978577886793119</v>
      </c>
      <c r="E28" s="6">
        <f t="shared" si="23"/>
        <v>0</v>
      </c>
      <c r="F28" s="6">
        <f t="shared" si="23"/>
        <v>100</v>
      </c>
      <c r="G28" s="6">
        <f t="shared" si="23"/>
        <v>99.584278155706727</v>
      </c>
      <c r="H28" s="6">
        <f t="shared" si="23"/>
        <v>0.11150675128341475</v>
      </c>
      <c r="J28" s="6">
        <f t="shared" ref="J28:V28" si="24">SUM(J26:J27)</f>
        <v>7.4546763421475379</v>
      </c>
      <c r="K28" s="6">
        <f t="shared" si="24"/>
        <v>97.841472045293699</v>
      </c>
      <c r="L28" s="6">
        <f t="shared" si="24"/>
        <v>96.185017366818656</v>
      </c>
      <c r="M28" s="6">
        <f t="shared" si="24"/>
        <v>62.797307264969248</v>
      </c>
      <c r="N28" s="6">
        <f t="shared" si="24"/>
        <v>100</v>
      </c>
      <c r="O28" s="6">
        <f t="shared" si="24"/>
        <v>100</v>
      </c>
      <c r="P28" s="6">
        <f t="shared" si="24"/>
        <v>99.869516074094534</v>
      </c>
      <c r="Q28" s="6">
        <f t="shared" si="24"/>
        <v>97.946645109135034</v>
      </c>
      <c r="R28" s="6">
        <f t="shared" si="24"/>
        <v>30.830478846856177</v>
      </c>
      <c r="S28" s="6">
        <f t="shared" si="24"/>
        <v>97.63177257254668</v>
      </c>
      <c r="T28" s="6">
        <f t="shared" si="24"/>
        <v>100</v>
      </c>
      <c r="U28" s="6">
        <f t="shared" si="24"/>
        <v>99.595423837085491</v>
      </c>
      <c r="V28" s="6">
        <f t="shared" si="24"/>
        <v>1.1939991165402919</v>
      </c>
      <c r="X28" s="6">
        <f t="shared" ref="X28:AD28" si="25">SUM(X26:X27)</f>
        <v>100.00000000000001</v>
      </c>
      <c r="Y28" s="6">
        <f t="shared" si="25"/>
        <v>97.035264381739097</v>
      </c>
      <c r="Z28" s="6">
        <f t="shared" si="25"/>
        <v>0.43392726134234261</v>
      </c>
      <c r="AA28" s="6">
        <f t="shared" si="25"/>
        <v>0.14345947836449721</v>
      </c>
      <c r="AB28" s="6">
        <f t="shared" si="25"/>
        <v>4.4611323841034993E-2</v>
      </c>
      <c r="AC28" s="6">
        <f t="shared" si="25"/>
        <v>2.4082421579675621</v>
      </c>
      <c r="AD28" s="6">
        <f t="shared" si="25"/>
        <v>18.76794865145191</v>
      </c>
      <c r="AH28" s="10" t="s">
        <v>71</v>
      </c>
      <c r="AI28" s="6">
        <f t="shared" ref="AI28" si="26">AVERAGE(C28,C62,C96)</f>
        <v>3.8726952237463905</v>
      </c>
      <c r="AJ28" s="6">
        <f t="shared" ref="AJ28" si="27">AVERAGE(D28,D62,D96)</f>
        <v>92.873567295514349</v>
      </c>
      <c r="AK28" s="6">
        <f t="shared" ref="AK28" si="28">AVERAGE(E28,E62,E96)</f>
        <v>1.1593063320732866</v>
      </c>
      <c r="AL28" s="6">
        <f t="shared" ref="AL28" si="29">AVERAGE(F28,F62,F96)</f>
        <v>99.917166686045519</v>
      </c>
      <c r="AM28" s="6">
        <f t="shared" ref="AM28" si="30">AVERAGE(G28,G62,G96)</f>
        <v>99.861426051902242</v>
      </c>
      <c r="AN28" s="6">
        <f t="shared" ref="AN28" si="31">AVERAGE(H28,H62,H96)</f>
        <v>0.15564007592552212</v>
      </c>
      <c r="AO28" s="6"/>
      <c r="AP28" s="6">
        <f t="shared" ref="AP28" si="32">AVERAGE(J28,J62,J96)</f>
        <v>13.730374869066651</v>
      </c>
      <c r="AQ28" s="6">
        <f t="shared" ref="AQ28" si="33">AVERAGE(K28,K62,K96)</f>
        <v>99.196749923167147</v>
      </c>
      <c r="AR28" s="6">
        <f t="shared" ref="AR28" si="34">AVERAGE(L28,L62,L96)</f>
        <v>95.096108455165293</v>
      </c>
      <c r="AS28" s="6">
        <f t="shared" ref="AS28" si="35">AVERAGE(M28,M62,M96)</f>
        <v>46.660917238653695</v>
      </c>
      <c r="AT28" s="6">
        <f t="shared" ref="AT28" si="36">AVERAGE(N28,N62,N96)</f>
        <v>99.759893523813346</v>
      </c>
      <c r="AU28" s="6">
        <f t="shared" ref="AU28" si="37">AVERAGE(O28,O62,O96)</f>
        <v>55.04326642295765</v>
      </c>
      <c r="AV28" s="6">
        <f t="shared" ref="AV28" si="38">AVERAGE(P28,P62,P96)</f>
        <v>99.507415282754394</v>
      </c>
      <c r="AW28" s="6">
        <f t="shared" ref="AW28" si="39">AVERAGE(Q28,Q62,Q96)</f>
        <v>92.758569484941333</v>
      </c>
      <c r="AX28" s="6">
        <f t="shared" ref="AX28" si="40">AVERAGE(R28,R62,R96)</f>
        <v>34.965802048171199</v>
      </c>
      <c r="AY28" s="6">
        <f t="shared" ref="AY28" si="41">AVERAGE(S28,S62,S96)</f>
        <v>97.169294793042624</v>
      </c>
      <c r="AZ28" s="6">
        <f t="shared" ref="AZ28" si="42">AVERAGE(T28,T62,T96)</f>
        <v>99.213187803506614</v>
      </c>
      <c r="BA28" s="6">
        <f t="shared" ref="BA28" si="43">AVERAGE(U28,U62,U96)</f>
        <v>97.565736176737687</v>
      </c>
      <c r="BB28" s="6">
        <f t="shared" ref="BB28" si="44">AVERAGE(V28,V62,V96)</f>
        <v>1.2756426207692775</v>
      </c>
      <c r="BC28" s="6"/>
      <c r="BD28" s="6">
        <f t="shared" ref="BD28" si="45">AVERAGE(X28,X62,X96)</f>
        <v>95.756142766821696</v>
      </c>
      <c r="BE28" s="6">
        <f t="shared" ref="BE28" si="46">AVERAGE(Y28,Y62,Y96)</f>
        <v>96.223464336590993</v>
      </c>
      <c r="BF28" s="6">
        <f t="shared" ref="BF28" si="47">AVERAGE(Z28,Z62,Z96)</f>
        <v>0.58059849090029758</v>
      </c>
      <c r="BG28" s="6">
        <f t="shared" ref="BG28" si="48">AVERAGE(AA28,AA62,AA96)</f>
        <v>0.13264371140595699</v>
      </c>
      <c r="BH28" s="6">
        <f t="shared" ref="BH28" si="49">AVERAGE(AB28,AB62,AB96)</f>
        <v>1.4870441280344997E-2</v>
      </c>
      <c r="BI28" s="6">
        <f t="shared" ref="BI28" si="50">AVERAGE(AC28,AC62,AC96)</f>
        <v>5.0927885025713451</v>
      </c>
      <c r="BJ28" s="6">
        <f t="shared" ref="BJ28" si="51">AVERAGE(AD28,AD62,AD96)</f>
        <v>23.818574285469083</v>
      </c>
    </row>
    <row r="29" spans="2:62" x14ac:dyDescent="0.25">
      <c r="B29" s="4" t="s">
        <v>24</v>
      </c>
      <c r="C29" s="2">
        <v>94.219496961106955</v>
      </c>
      <c r="D29" s="2">
        <v>0.4413331304215492</v>
      </c>
      <c r="E29" s="2">
        <v>100</v>
      </c>
      <c r="F29" s="2">
        <v>0</v>
      </c>
      <c r="G29" s="2">
        <v>0.41572184429327291</v>
      </c>
      <c r="H29" s="2">
        <v>18.199889673543019</v>
      </c>
      <c r="I29"/>
      <c r="J29" s="2">
        <v>28.1680831449465</v>
      </c>
      <c r="K29" s="2">
        <v>0</v>
      </c>
      <c r="L29" s="2">
        <v>0.89335486914137863</v>
      </c>
      <c r="M29" s="2">
        <v>36.304491937667493</v>
      </c>
      <c r="N29" s="2">
        <v>0</v>
      </c>
      <c r="O29" s="2">
        <v>0</v>
      </c>
      <c r="P29" s="2">
        <v>0.1304839259054652</v>
      </c>
      <c r="Q29" s="2">
        <v>2.0533548908649961</v>
      </c>
      <c r="R29" s="2">
        <v>61.292439317004593</v>
      </c>
      <c r="S29" s="2">
        <v>1.306338720936187</v>
      </c>
      <c r="T29" s="2">
        <v>0</v>
      </c>
      <c r="U29" s="2">
        <v>0.404576162914497</v>
      </c>
      <c r="V29" s="2">
        <v>98.806000883459717</v>
      </c>
      <c r="W29"/>
      <c r="X29" s="2">
        <v>0</v>
      </c>
      <c r="Y29" s="2">
        <v>1.380642579852392</v>
      </c>
      <c r="Z29" s="2">
        <v>93.949037145033387</v>
      </c>
      <c r="AA29" s="2">
        <v>20.34404367903937</v>
      </c>
      <c r="AB29" s="2">
        <v>55.655724500291221</v>
      </c>
      <c r="AC29" s="2">
        <v>15.652682481491521</v>
      </c>
      <c r="AD29" s="2">
        <v>65.054877706086302</v>
      </c>
      <c r="AH29" s="4" t="s">
        <v>24</v>
      </c>
      <c r="AI29" s="6">
        <f t="shared" ref="AI29:AN33" si="52">AVERAGE(C29,C63,C97)</f>
        <v>91.7485003663528</v>
      </c>
      <c r="AJ29" s="6">
        <f t="shared" si="52"/>
        <v>6.6819191039775561</v>
      </c>
      <c r="AK29" s="6">
        <f t="shared" si="52"/>
        <v>97.744486652201815</v>
      </c>
      <c r="AL29" s="6">
        <f t="shared" si="52"/>
        <v>0</v>
      </c>
      <c r="AM29" s="6">
        <f t="shared" si="52"/>
        <v>0.13857394809775764</v>
      </c>
      <c r="AN29" s="6">
        <f t="shared" si="52"/>
        <v>20.787330549208619</v>
      </c>
      <c r="AO29" s="6"/>
      <c r="AP29" s="6">
        <f t="shared" ref="AP29:BB33" si="53">AVERAGE(J29,J63,J97)</f>
        <v>49.057100994475739</v>
      </c>
      <c r="AQ29" s="6">
        <f t="shared" si="53"/>
        <v>5.5759422904569637E-2</v>
      </c>
      <c r="AR29" s="6">
        <f t="shared" si="53"/>
        <v>1.7217069080910694</v>
      </c>
      <c r="AS29" s="6">
        <f t="shared" si="53"/>
        <v>51.341586721916485</v>
      </c>
      <c r="AT29" s="6">
        <f t="shared" si="53"/>
        <v>0</v>
      </c>
      <c r="AU29" s="6">
        <f t="shared" si="53"/>
        <v>42.915040045987119</v>
      </c>
      <c r="AV29" s="6">
        <f t="shared" si="53"/>
        <v>4.3494641968488401E-2</v>
      </c>
      <c r="AW29" s="6">
        <f t="shared" si="53"/>
        <v>5.4633197794718491</v>
      </c>
      <c r="AX29" s="6">
        <f t="shared" si="53"/>
        <v>60.619821713294705</v>
      </c>
      <c r="AY29" s="6">
        <f t="shared" si="53"/>
        <v>1.3953691008415643</v>
      </c>
      <c r="AZ29" s="6">
        <f t="shared" si="53"/>
        <v>0</v>
      </c>
      <c r="BA29" s="6">
        <f t="shared" si="53"/>
        <v>1.6290535037588463</v>
      </c>
      <c r="BB29" s="6">
        <f t="shared" si="53"/>
        <v>98.724357379230739</v>
      </c>
      <c r="BC29" s="6"/>
      <c r="BD29" s="6">
        <f t="shared" ref="BD29:BJ33" si="54">AVERAGE(X29,X63,X97)</f>
        <v>4.2438572331783035</v>
      </c>
      <c r="BE29" s="6">
        <f t="shared" si="54"/>
        <v>2.2786936405294518</v>
      </c>
      <c r="BF29" s="6">
        <f t="shared" si="54"/>
        <v>94.45515892976313</v>
      </c>
      <c r="BG29" s="6">
        <f t="shared" si="54"/>
        <v>51.832562777791217</v>
      </c>
      <c r="BH29" s="6">
        <f t="shared" si="54"/>
        <v>33.90111178291037</v>
      </c>
      <c r="BI29" s="6">
        <f t="shared" si="54"/>
        <v>8.5172227457318481</v>
      </c>
      <c r="BJ29" s="6">
        <f t="shared" si="54"/>
        <v>57.454207716115015</v>
      </c>
    </row>
    <row r="30" spans="2:62" x14ac:dyDescent="0.25">
      <c r="B30" s="4" t="s">
        <v>20</v>
      </c>
      <c r="C30" s="2">
        <v>0</v>
      </c>
      <c r="D30" s="2">
        <v>0</v>
      </c>
      <c r="E30" s="2">
        <v>0</v>
      </c>
      <c r="F30" s="2">
        <v>0</v>
      </c>
      <c r="G30" s="2">
        <v>0</v>
      </c>
      <c r="H30" s="2">
        <v>80.135771117328716</v>
      </c>
      <c r="I30"/>
      <c r="J30" s="2">
        <v>17.506089257489329</v>
      </c>
      <c r="K30" s="2">
        <v>0</v>
      </c>
      <c r="L30" s="2">
        <v>0</v>
      </c>
      <c r="M30" s="2">
        <v>0</v>
      </c>
      <c r="N30" s="2">
        <v>0</v>
      </c>
      <c r="O30" s="2">
        <v>0</v>
      </c>
      <c r="P30" s="2">
        <v>0</v>
      </c>
      <c r="Q30" s="2">
        <v>0</v>
      </c>
      <c r="R30" s="2">
        <v>6.7496455822465178</v>
      </c>
      <c r="S30" s="2">
        <v>0</v>
      </c>
      <c r="T30" s="2">
        <v>0</v>
      </c>
      <c r="U30" s="2">
        <v>0</v>
      </c>
      <c r="V30" s="2">
        <v>0</v>
      </c>
      <c r="W30"/>
      <c r="X30" s="2">
        <v>0</v>
      </c>
      <c r="Y30" s="2">
        <v>0</v>
      </c>
      <c r="Z30" s="2">
        <v>9.2897630362758693E-2</v>
      </c>
      <c r="AA30" s="2">
        <v>79.339892097746741</v>
      </c>
      <c r="AB30" s="2">
        <v>38.105505780884037</v>
      </c>
      <c r="AC30" s="2">
        <v>80.987974837025519</v>
      </c>
      <c r="AD30" s="2">
        <v>15.02568597674399</v>
      </c>
      <c r="AH30" s="4" t="s">
        <v>20</v>
      </c>
      <c r="AI30" s="6">
        <f t="shared" si="52"/>
        <v>0</v>
      </c>
      <c r="AJ30" s="6">
        <f t="shared" si="52"/>
        <v>0</v>
      </c>
      <c r="AK30" s="6">
        <f t="shared" si="52"/>
        <v>0</v>
      </c>
      <c r="AL30" s="6">
        <f t="shared" si="52"/>
        <v>0</v>
      </c>
      <c r="AM30" s="6">
        <f t="shared" si="52"/>
        <v>0</v>
      </c>
      <c r="AN30" s="6">
        <f t="shared" si="52"/>
        <v>78.317781240995501</v>
      </c>
      <c r="AO30" s="6"/>
      <c r="AP30" s="6">
        <f t="shared" si="53"/>
        <v>19.533416305900662</v>
      </c>
      <c r="AQ30" s="6">
        <f t="shared" si="53"/>
        <v>0</v>
      </c>
      <c r="AR30" s="6">
        <f t="shared" si="53"/>
        <v>1.9663084839132376E-2</v>
      </c>
      <c r="AS30" s="6">
        <f t="shared" si="53"/>
        <v>0.12468085423133324</v>
      </c>
      <c r="AT30" s="6">
        <f t="shared" si="53"/>
        <v>0</v>
      </c>
      <c r="AU30" s="6">
        <f t="shared" si="53"/>
        <v>0</v>
      </c>
      <c r="AV30" s="6">
        <f t="shared" si="53"/>
        <v>0</v>
      </c>
      <c r="AW30" s="6">
        <f t="shared" si="53"/>
        <v>1.101837725727163</v>
      </c>
      <c r="AX30" s="6">
        <f t="shared" si="53"/>
        <v>3.5961262544001138</v>
      </c>
      <c r="AY30" s="6">
        <f t="shared" si="53"/>
        <v>0</v>
      </c>
      <c r="AZ30" s="6">
        <f t="shared" si="53"/>
        <v>3.5083827016043463E-2</v>
      </c>
      <c r="BA30" s="6">
        <f t="shared" si="53"/>
        <v>0</v>
      </c>
      <c r="BB30" s="6">
        <f t="shared" si="53"/>
        <v>0</v>
      </c>
      <c r="BC30" s="6"/>
      <c r="BD30" s="6">
        <f t="shared" si="54"/>
        <v>0</v>
      </c>
      <c r="BE30" s="6">
        <f t="shared" si="54"/>
        <v>0</v>
      </c>
      <c r="BF30" s="6">
        <f t="shared" si="54"/>
        <v>7.6727854539541493E-2</v>
      </c>
      <c r="BG30" s="6">
        <f t="shared" si="54"/>
        <v>47.547448443564484</v>
      </c>
      <c r="BH30" s="6">
        <f t="shared" si="54"/>
        <v>63.879040446984639</v>
      </c>
      <c r="BI30" s="6">
        <f t="shared" si="54"/>
        <v>85.946218625482288</v>
      </c>
      <c r="BJ30" s="6">
        <f t="shared" si="54"/>
        <v>18.015016205262835</v>
      </c>
    </row>
    <row r="31" spans="2:62" x14ac:dyDescent="0.25">
      <c r="B31" s="4" t="s">
        <v>21</v>
      </c>
      <c r="C31" s="2">
        <v>1.742458820797399</v>
      </c>
      <c r="D31" s="2">
        <v>0.58008898278532239</v>
      </c>
      <c r="E31" s="2">
        <v>0</v>
      </c>
      <c r="F31" s="2">
        <v>0</v>
      </c>
      <c r="G31" s="2">
        <v>0</v>
      </c>
      <c r="H31" s="2">
        <v>1.5528324578448569</v>
      </c>
      <c r="I31"/>
      <c r="J31" s="2">
        <v>46.871151255416649</v>
      </c>
      <c r="K31" s="2">
        <v>2.1585279547062992</v>
      </c>
      <c r="L31" s="2">
        <v>2.921627764039965</v>
      </c>
      <c r="M31" s="2">
        <v>0.89820079736328584</v>
      </c>
      <c r="N31" s="2">
        <v>0</v>
      </c>
      <c r="O31" s="2">
        <v>0</v>
      </c>
      <c r="P31" s="2">
        <v>0</v>
      </c>
      <c r="Q31" s="2">
        <v>0</v>
      </c>
      <c r="R31" s="2">
        <v>1.127436253892705</v>
      </c>
      <c r="S31" s="2">
        <v>1.0618887065171401</v>
      </c>
      <c r="T31" s="2">
        <v>0</v>
      </c>
      <c r="U31" s="2">
        <v>0</v>
      </c>
      <c r="V31" s="2">
        <v>0</v>
      </c>
      <c r="W31"/>
      <c r="X31" s="2">
        <v>0</v>
      </c>
      <c r="Y31" s="2">
        <v>1.5840930384085159</v>
      </c>
      <c r="Z31" s="2">
        <v>5.5241379632615102</v>
      </c>
      <c r="AA31" s="2">
        <v>0.17260474484938371</v>
      </c>
      <c r="AB31" s="2">
        <v>6.1941583949837042</v>
      </c>
      <c r="AC31" s="2">
        <v>0.95110052351539875</v>
      </c>
      <c r="AD31" s="2">
        <v>1.151487665717785</v>
      </c>
      <c r="AH31" s="4" t="s">
        <v>21</v>
      </c>
      <c r="AI31" s="6">
        <f t="shared" si="52"/>
        <v>4.3788044099007877</v>
      </c>
      <c r="AJ31" s="6">
        <f t="shared" si="52"/>
        <v>0.44451360050809402</v>
      </c>
      <c r="AK31" s="6">
        <f t="shared" si="52"/>
        <v>1.0962070157249006</v>
      </c>
      <c r="AL31" s="6">
        <f t="shared" si="52"/>
        <v>8.2833313954484025E-2</v>
      </c>
      <c r="AM31" s="6">
        <f t="shared" si="52"/>
        <v>0</v>
      </c>
      <c r="AN31" s="6">
        <f t="shared" si="52"/>
        <v>0.73924813387036747</v>
      </c>
      <c r="AO31" s="6"/>
      <c r="AP31" s="6">
        <f t="shared" si="53"/>
        <v>17.679107830556944</v>
      </c>
      <c r="AQ31" s="6">
        <f t="shared" si="53"/>
        <v>0.74749065392827363</v>
      </c>
      <c r="AR31" s="6">
        <f t="shared" si="53"/>
        <v>3.1625215519044918</v>
      </c>
      <c r="AS31" s="6">
        <f t="shared" si="53"/>
        <v>1.872815185198484</v>
      </c>
      <c r="AT31" s="6">
        <f t="shared" si="53"/>
        <v>0.24010647618665437</v>
      </c>
      <c r="AU31" s="6">
        <f t="shared" si="53"/>
        <v>2.0416935310552335</v>
      </c>
      <c r="AV31" s="6">
        <f t="shared" si="53"/>
        <v>0.44909007527711603</v>
      </c>
      <c r="AW31" s="6">
        <f t="shared" si="53"/>
        <v>0.67627300985968197</v>
      </c>
      <c r="AX31" s="6">
        <f t="shared" si="53"/>
        <v>0.8182499841339782</v>
      </c>
      <c r="AY31" s="6">
        <f t="shared" si="53"/>
        <v>1.4353361061158167</v>
      </c>
      <c r="AZ31" s="6">
        <f t="shared" si="53"/>
        <v>0.75172836947735311</v>
      </c>
      <c r="BA31" s="6">
        <f t="shared" si="53"/>
        <v>0.80521031950347488</v>
      </c>
      <c r="BB31" s="6">
        <f t="shared" si="53"/>
        <v>0</v>
      </c>
      <c r="BC31" s="6"/>
      <c r="BD31" s="6">
        <f t="shared" si="54"/>
        <v>0</v>
      </c>
      <c r="BE31" s="6">
        <f t="shared" si="54"/>
        <v>1.4978420228795566</v>
      </c>
      <c r="BF31" s="6">
        <f t="shared" si="54"/>
        <v>4.8875147247970228</v>
      </c>
      <c r="BG31" s="6">
        <f t="shared" si="54"/>
        <v>0.48734506723833831</v>
      </c>
      <c r="BH31" s="6">
        <f t="shared" si="54"/>
        <v>2.2049773288246377</v>
      </c>
      <c r="BI31" s="6">
        <f t="shared" si="54"/>
        <v>0.44377012621453621</v>
      </c>
      <c r="BJ31" s="6">
        <f t="shared" si="54"/>
        <v>0.71220179315306631</v>
      </c>
    </row>
    <row r="32" spans="2:62" x14ac:dyDescent="0.25">
      <c r="B32" s="4" t="s">
        <v>25</v>
      </c>
      <c r="C32" s="2">
        <v>69.516179402791451</v>
      </c>
      <c r="D32" s="2">
        <v>0.4413331304215492</v>
      </c>
      <c r="E32" s="2">
        <v>97.945909714050003</v>
      </c>
      <c r="F32" s="2">
        <v>0</v>
      </c>
      <c r="G32" s="2">
        <v>0</v>
      </c>
      <c r="H32" s="2">
        <v>18.153268048563518</v>
      </c>
      <c r="I32"/>
      <c r="J32" s="2">
        <v>29.881435521762821</v>
      </c>
      <c r="K32" s="2">
        <v>0</v>
      </c>
      <c r="L32" s="2">
        <v>0.89335486914137863</v>
      </c>
      <c r="M32" s="2">
        <v>6.4117718457933019</v>
      </c>
      <c r="N32" s="2">
        <v>0</v>
      </c>
      <c r="O32" s="2">
        <v>0</v>
      </c>
      <c r="P32" s="2">
        <v>0.1304839259054652</v>
      </c>
      <c r="Q32" s="2">
        <v>1.265966046887631</v>
      </c>
      <c r="R32" s="2">
        <v>77.662587917201733</v>
      </c>
      <c r="S32" s="2">
        <v>1.306338720936187</v>
      </c>
      <c r="T32" s="2">
        <v>0</v>
      </c>
      <c r="U32" s="2">
        <v>0</v>
      </c>
      <c r="V32" s="2">
        <v>93.126617046786833</v>
      </c>
      <c r="W32"/>
      <c r="X32" s="2">
        <v>0</v>
      </c>
      <c r="Y32" s="2">
        <v>1.380642579852392</v>
      </c>
      <c r="Z32" s="2">
        <v>92.258842331038935</v>
      </c>
      <c r="AA32" s="2">
        <v>19.63905206639939</v>
      </c>
      <c r="AB32" s="2">
        <v>36.014349975835543</v>
      </c>
      <c r="AC32" s="2">
        <v>5.281870961299802</v>
      </c>
      <c r="AD32" s="2">
        <v>69.1050224655677</v>
      </c>
      <c r="AH32" s="4" t="s">
        <v>25</v>
      </c>
      <c r="AI32" s="6">
        <f t="shared" si="52"/>
        <v>64.73451255890221</v>
      </c>
      <c r="AJ32" s="6">
        <f t="shared" si="52"/>
        <v>6.7464091320567547</v>
      </c>
      <c r="AK32" s="6">
        <f t="shared" si="52"/>
        <v>96.318044855864855</v>
      </c>
      <c r="AL32" s="6">
        <f t="shared" si="52"/>
        <v>0</v>
      </c>
      <c r="AM32" s="6">
        <f t="shared" si="52"/>
        <v>0</v>
      </c>
      <c r="AN32" s="6">
        <f t="shared" si="52"/>
        <v>20.728300646912249</v>
      </c>
      <c r="AO32" s="6"/>
      <c r="AP32" s="6">
        <f t="shared" si="53"/>
        <v>50.083884372089905</v>
      </c>
      <c r="AQ32" s="6">
        <f t="shared" si="53"/>
        <v>5.5759422904569637E-2</v>
      </c>
      <c r="AR32" s="6">
        <f t="shared" si="53"/>
        <v>1.7823216442885015</v>
      </c>
      <c r="AS32" s="6">
        <f t="shared" si="53"/>
        <v>16.884111970412942</v>
      </c>
      <c r="AT32" s="6">
        <f t="shared" si="53"/>
        <v>0</v>
      </c>
      <c r="AU32" s="6">
        <f t="shared" si="53"/>
        <v>51.912698646854835</v>
      </c>
      <c r="AV32" s="6">
        <f t="shared" si="53"/>
        <v>4.3494641968488401E-2</v>
      </c>
      <c r="AW32" s="6">
        <f t="shared" si="53"/>
        <v>1.6175146004565466</v>
      </c>
      <c r="AX32" s="6">
        <f t="shared" si="53"/>
        <v>70.563063163709955</v>
      </c>
      <c r="AY32" s="6">
        <f t="shared" si="53"/>
        <v>1.4422469736332817</v>
      </c>
      <c r="AZ32" s="6">
        <f t="shared" si="53"/>
        <v>0</v>
      </c>
      <c r="BA32" s="6">
        <f t="shared" si="53"/>
        <v>1.2773697198351261</v>
      </c>
      <c r="BB32" s="6">
        <f t="shared" si="53"/>
        <v>92.78890130914391</v>
      </c>
      <c r="BC32" s="6"/>
      <c r="BD32" s="6">
        <f t="shared" si="54"/>
        <v>4.1052823031153372</v>
      </c>
      <c r="BE32" s="6">
        <f t="shared" si="54"/>
        <v>2.6915660978234448</v>
      </c>
      <c r="BF32" s="6">
        <f t="shared" si="54"/>
        <v>93.410092860599661</v>
      </c>
      <c r="BG32" s="6">
        <f t="shared" si="54"/>
        <v>51.597565573577889</v>
      </c>
      <c r="BH32" s="6">
        <f t="shared" si="54"/>
        <v>27.353986941425148</v>
      </c>
      <c r="BI32" s="6">
        <f t="shared" si="54"/>
        <v>2.3027091166289231</v>
      </c>
      <c r="BJ32" s="6">
        <f t="shared" si="54"/>
        <v>64.360140099987873</v>
      </c>
    </row>
    <row r="33" spans="2:62" x14ac:dyDescent="0.25">
      <c r="B33" s="4" t="s">
        <v>83</v>
      </c>
      <c r="C33" s="2">
        <v>3.8588736477126222</v>
      </c>
      <c r="D33" s="2">
        <v>0</v>
      </c>
      <c r="E33" s="2">
        <v>9.6792717596580413</v>
      </c>
      <c r="F33" s="2">
        <v>0</v>
      </c>
      <c r="G33" s="2">
        <v>0</v>
      </c>
      <c r="H33" s="2">
        <v>4.3451292360141336</v>
      </c>
      <c r="I33"/>
      <c r="J33" s="2">
        <v>3.719651202393397</v>
      </c>
      <c r="K33" s="2">
        <v>0</v>
      </c>
      <c r="L33" s="2">
        <v>0</v>
      </c>
      <c r="M33" s="2">
        <v>3.6984958404526478</v>
      </c>
      <c r="N33" s="2">
        <v>0</v>
      </c>
      <c r="O33" s="2">
        <v>0</v>
      </c>
      <c r="P33" s="2">
        <v>0</v>
      </c>
      <c r="Q33" s="2">
        <v>0</v>
      </c>
      <c r="R33" s="2">
        <v>8.7854000502664515</v>
      </c>
      <c r="S33" s="2">
        <v>0</v>
      </c>
      <c r="T33" s="2">
        <v>0</v>
      </c>
      <c r="U33" s="2">
        <v>0</v>
      </c>
      <c r="V33" s="2">
        <v>5.7059540534526327</v>
      </c>
      <c r="W33"/>
      <c r="X33" s="2">
        <v>0</v>
      </c>
      <c r="Y33" s="2">
        <v>0</v>
      </c>
      <c r="Z33" s="2">
        <v>13.33370716685592</v>
      </c>
      <c r="AA33" s="2">
        <v>1.9109579725257291</v>
      </c>
      <c r="AB33" s="2">
        <v>0.88603045962055593</v>
      </c>
      <c r="AC33" s="2">
        <v>1.3298289659501019</v>
      </c>
      <c r="AD33" s="2">
        <v>0</v>
      </c>
      <c r="AH33" s="4" t="s">
        <v>83</v>
      </c>
      <c r="AI33" s="6">
        <f t="shared" si="52"/>
        <v>5.7874764901028852</v>
      </c>
      <c r="AJ33" s="6">
        <f t="shared" si="52"/>
        <v>0.2896042875854693</v>
      </c>
      <c r="AK33" s="6">
        <f t="shared" si="52"/>
        <v>11.661166793447299</v>
      </c>
      <c r="AL33" s="6">
        <f t="shared" si="52"/>
        <v>0</v>
      </c>
      <c r="AM33" s="6">
        <f t="shared" si="52"/>
        <v>0</v>
      </c>
      <c r="AN33" s="6">
        <f t="shared" si="52"/>
        <v>4.5938444489750152</v>
      </c>
      <c r="AO33" s="6"/>
      <c r="AP33" s="6">
        <f t="shared" si="53"/>
        <v>7.3158820202340342</v>
      </c>
      <c r="AQ33" s="6">
        <f t="shared" si="53"/>
        <v>0</v>
      </c>
      <c r="AR33" s="6">
        <f t="shared" si="53"/>
        <v>0.11483241546053304</v>
      </c>
      <c r="AS33" s="6">
        <f t="shared" si="53"/>
        <v>6.9569683341415951</v>
      </c>
      <c r="AT33" s="6">
        <f t="shared" si="53"/>
        <v>0</v>
      </c>
      <c r="AU33" s="6">
        <f t="shared" si="53"/>
        <v>2.5539182650133512</v>
      </c>
      <c r="AV33" s="6">
        <f t="shared" si="53"/>
        <v>0</v>
      </c>
      <c r="AW33" s="6">
        <f t="shared" si="53"/>
        <v>5.5003898805768302E-2</v>
      </c>
      <c r="AX33" s="6">
        <f t="shared" si="53"/>
        <v>7.6784994956294206</v>
      </c>
      <c r="AY33" s="6">
        <f t="shared" si="53"/>
        <v>5.8688661521059136E-2</v>
      </c>
      <c r="AZ33" s="6">
        <f t="shared" si="53"/>
        <v>0</v>
      </c>
      <c r="BA33" s="6">
        <f t="shared" si="53"/>
        <v>6.4138136815011668E-2</v>
      </c>
      <c r="BB33" s="6">
        <f t="shared" si="53"/>
        <v>5.7332175622475816</v>
      </c>
      <c r="BC33" s="6"/>
      <c r="BD33" s="6">
        <f t="shared" si="54"/>
        <v>0</v>
      </c>
      <c r="BE33" s="6">
        <f t="shared" si="54"/>
        <v>0</v>
      </c>
      <c r="BF33" s="6">
        <f t="shared" si="54"/>
        <v>9.7778975209324326</v>
      </c>
      <c r="BG33" s="6">
        <f t="shared" si="54"/>
        <v>3.9658644486526939</v>
      </c>
      <c r="BH33" s="6">
        <f t="shared" si="54"/>
        <v>0.95541494381721204</v>
      </c>
      <c r="BI33" s="6">
        <f t="shared" si="54"/>
        <v>0.55219016316692204</v>
      </c>
      <c r="BJ33" s="6">
        <f t="shared" si="54"/>
        <v>2.5556937587933914</v>
      </c>
    </row>
    <row r="35" spans="2:62" x14ac:dyDescent="0.25">
      <c r="AH35" s="8" t="s">
        <v>32</v>
      </c>
    </row>
    <row r="36" spans="2:62" x14ac:dyDescent="0.25">
      <c r="B36" s="3" t="s">
        <v>54</v>
      </c>
      <c r="C36" s="7">
        <v>88</v>
      </c>
      <c r="D36" s="7">
        <v>133</v>
      </c>
      <c r="E36" s="7">
        <v>142</v>
      </c>
      <c r="F36" s="7">
        <v>156</v>
      </c>
      <c r="G36" s="7">
        <v>160</v>
      </c>
      <c r="H36" s="1" t="s">
        <v>27</v>
      </c>
      <c r="I36" s="7" t="s">
        <v>28</v>
      </c>
      <c r="J36" s="7">
        <v>197</v>
      </c>
      <c r="K36" s="7">
        <v>234</v>
      </c>
      <c r="L36" s="7">
        <v>262</v>
      </c>
      <c r="M36" s="7">
        <v>276</v>
      </c>
      <c r="N36" s="7">
        <v>295</v>
      </c>
      <c r="O36" s="7">
        <v>301</v>
      </c>
      <c r="P36" s="7">
        <v>332</v>
      </c>
      <c r="Q36" s="7">
        <v>339</v>
      </c>
      <c r="R36" s="7">
        <v>355</v>
      </c>
      <c r="S36" s="7">
        <v>363</v>
      </c>
      <c r="T36" s="7">
        <v>386</v>
      </c>
      <c r="U36" s="7">
        <v>392</v>
      </c>
      <c r="V36" s="7">
        <v>398</v>
      </c>
      <c r="W36" s="7">
        <v>406</v>
      </c>
      <c r="X36" s="7">
        <v>411</v>
      </c>
      <c r="Y36" s="7">
        <v>448</v>
      </c>
      <c r="Z36" s="7">
        <v>462</v>
      </c>
      <c r="AA36" s="7">
        <v>611</v>
      </c>
      <c r="AB36" s="7">
        <v>618</v>
      </c>
      <c r="AC36" s="7">
        <v>625</v>
      </c>
      <c r="AD36" s="7">
        <v>637</v>
      </c>
      <c r="AH36" t="s">
        <v>31</v>
      </c>
      <c r="AI36" s="7">
        <v>88</v>
      </c>
      <c r="AJ36" s="7">
        <v>133</v>
      </c>
      <c r="AK36" s="7">
        <v>142</v>
      </c>
      <c r="AL36" s="7">
        <v>156</v>
      </c>
      <c r="AM36" s="7">
        <v>160</v>
      </c>
      <c r="AN36" s="1" t="s">
        <v>27</v>
      </c>
      <c r="AO36" s="7" t="s">
        <v>28</v>
      </c>
      <c r="AP36" s="7">
        <v>197</v>
      </c>
      <c r="AQ36" s="7">
        <v>234</v>
      </c>
      <c r="AR36" s="7">
        <v>262</v>
      </c>
      <c r="AS36" s="7">
        <v>276</v>
      </c>
      <c r="AT36" s="7">
        <v>295</v>
      </c>
      <c r="AU36" s="7">
        <v>301</v>
      </c>
      <c r="AV36" s="7">
        <v>332</v>
      </c>
      <c r="AW36" s="7">
        <v>339</v>
      </c>
      <c r="AX36" s="7">
        <v>355</v>
      </c>
      <c r="AY36" s="7">
        <v>363</v>
      </c>
      <c r="AZ36" s="7">
        <v>386</v>
      </c>
      <c r="BA36" s="7">
        <v>392</v>
      </c>
      <c r="BB36" s="7">
        <v>398</v>
      </c>
      <c r="BC36" s="7">
        <v>406</v>
      </c>
      <c r="BD36" s="7">
        <v>411</v>
      </c>
      <c r="BE36" s="7">
        <v>448</v>
      </c>
      <c r="BF36" s="7">
        <v>462</v>
      </c>
      <c r="BG36" s="7">
        <v>611</v>
      </c>
      <c r="BH36" s="7">
        <v>618</v>
      </c>
      <c r="BI36" s="7">
        <v>625</v>
      </c>
      <c r="BJ36" s="7">
        <v>637</v>
      </c>
    </row>
    <row r="37" spans="2:62" x14ac:dyDescent="0.25">
      <c r="B37" s="4" t="s">
        <v>1</v>
      </c>
      <c r="C37" s="2">
        <v>0</v>
      </c>
      <c r="D37" s="2">
        <v>0</v>
      </c>
      <c r="E37" s="2">
        <v>0</v>
      </c>
      <c r="F37" s="2">
        <v>0</v>
      </c>
      <c r="G37" s="2">
        <v>0</v>
      </c>
      <c r="H37" s="2">
        <v>0</v>
      </c>
      <c r="I37"/>
      <c r="J37" s="2">
        <v>0</v>
      </c>
      <c r="K37" s="2">
        <v>0</v>
      </c>
      <c r="L37" s="2">
        <v>0.47348708292630742</v>
      </c>
      <c r="M37" s="2">
        <v>0</v>
      </c>
      <c r="N37" s="2">
        <v>0</v>
      </c>
      <c r="O37" s="2">
        <v>0</v>
      </c>
      <c r="P37" s="2">
        <v>0</v>
      </c>
      <c r="Q37" s="2">
        <v>0</v>
      </c>
      <c r="R37" s="2">
        <v>0</v>
      </c>
      <c r="S37" s="2">
        <v>0</v>
      </c>
      <c r="T37" s="2">
        <v>0</v>
      </c>
      <c r="U37" s="2">
        <v>0</v>
      </c>
      <c r="V37" s="2">
        <v>0</v>
      </c>
      <c r="W37"/>
      <c r="X37" s="2">
        <v>0</v>
      </c>
      <c r="Y37" s="2">
        <v>0</v>
      </c>
      <c r="Z37" s="2">
        <v>0</v>
      </c>
      <c r="AA37" s="2">
        <v>0</v>
      </c>
      <c r="AB37" s="2">
        <v>0</v>
      </c>
      <c r="AC37" s="2">
        <v>0</v>
      </c>
      <c r="AD37" s="2">
        <v>0</v>
      </c>
      <c r="AH37" s="4" t="s">
        <v>22</v>
      </c>
      <c r="AI37" s="6">
        <f>_xlfn.STDEV.S(C26,C60,C94)/SQRT(COUNT(C26,C60,C94))</f>
        <v>0.25887987476821683</v>
      </c>
      <c r="AJ37" s="6">
        <f t="shared" ref="AJ37:BJ37" si="55">_xlfn.STDEV.S(D26,D60,D94)/SQRT(COUNT(D26,D60,D94))</f>
        <v>3.3335967500201673</v>
      </c>
      <c r="AK37" s="6">
        <f t="shared" si="55"/>
        <v>3.6989361859529205E-3</v>
      </c>
      <c r="AL37" s="6">
        <f t="shared" si="55"/>
        <v>8.2833313954483387E-2</v>
      </c>
      <c r="AM37" s="6">
        <f t="shared" si="55"/>
        <v>0.19766606818280402</v>
      </c>
      <c r="AN37" s="6">
        <f t="shared" si="55"/>
        <v>5.2219463896011981E-2</v>
      </c>
      <c r="AO37" s="6"/>
      <c r="AP37" s="6">
        <f t="shared" si="55"/>
        <v>3.0019691875759613</v>
      </c>
      <c r="AQ37" s="6">
        <f t="shared" si="55"/>
        <v>0.67806581403293409</v>
      </c>
      <c r="AR37" s="6">
        <f t="shared" si="55"/>
        <v>2.2283209547375749</v>
      </c>
      <c r="AS37" s="6">
        <f t="shared" si="55"/>
        <v>14.334831220537197</v>
      </c>
      <c r="AT37" s="6">
        <f t="shared" si="55"/>
        <v>0.24010647618665362</v>
      </c>
      <c r="AU37" s="6">
        <f t="shared" si="55"/>
        <v>27.329143741402536</v>
      </c>
      <c r="AV37" s="6">
        <f t="shared" si="55"/>
        <v>0.42899961253664326</v>
      </c>
      <c r="AW37" s="6">
        <f t="shared" si="55"/>
        <v>3.8764664095022798</v>
      </c>
      <c r="AX37" s="6">
        <f t="shared" si="55"/>
        <v>5.0177679299042204</v>
      </c>
      <c r="AY37" s="6">
        <f t="shared" si="55"/>
        <v>0.29936435470608652</v>
      </c>
      <c r="AZ37" s="6">
        <f t="shared" si="55"/>
        <v>0.53850991645576529</v>
      </c>
      <c r="BA37" s="6">
        <f t="shared" si="55"/>
        <v>1.280624138859205</v>
      </c>
      <c r="BB37" s="6">
        <f t="shared" si="55"/>
        <v>0.37901092302676997</v>
      </c>
      <c r="BC37" s="6"/>
      <c r="BD37" s="6">
        <f t="shared" si="55"/>
        <v>3.7154446061616198</v>
      </c>
      <c r="BE37" s="6">
        <f t="shared" si="55"/>
        <v>1.0067752742603888</v>
      </c>
      <c r="BF37" s="6">
        <f t="shared" si="55"/>
        <v>0.17186590791258016</v>
      </c>
      <c r="BG37" s="6">
        <f t="shared" si="55"/>
        <v>8.4823885284457931E-2</v>
      </c>
      <c r="BH37" s="6">
        <f t="shared" si="55"/>
        <v>1.4870441280345001E-2</v>
      </c>
      <c r="BI37" s="6">
        <f t="shared" si="55"/>
        <v>0.23396216039668094</v>
      </c>
      <c r="BJ37" s="6">
        <f t="shared" si="55"/>
        <v>1.0747624909331579</v>
      </c>
    </row>
    <row r="38" spans="2:62" x14ac:dyDescent="0.25">
      <c r="B38" s="4" t="s">
        <v>2</v>
      </c>
      <c r="C38" s="2">
        <v>0</v>
      </c>
      <c r="D38" s="2">
        <v>1.959847036328872</v>
      </c>
      <c r="E38" s="2">
        <v>0</v>
      </c>
      <c r="F38" s="2">
        <v>32.992210172598128</v>
      </c>
      <c r="G38" s="2">
        <v>0</v>
      </c>
      <c r="H38" s="2">
        <v>0</v>
      </c>
      <c r="I38"/>
      <c r="J38" s="2">
        <v>0</v>
      </c>
      <c r="K38" s="2">
        <v>55.584545227669757</v>
      </c>
      <c r="L38" s="2">
        <v>24.083346310969329</v>
      </c>
      <c r="M38" s="2">
        <v>0</v>
      </c>
      <c r="N38" s="2">
        <v>53.371857380766073</v>
      </c>
      <c r="O38" s="2">
        <v>0</v>
      </c>
      <c r="P38" s="2">
        <v>51.940615925729013</v>
      </c>
      <c r="Q38" s="2">
        <v>36.196117143797302</v>
      </c>
      <c r="R38" s="2">
        <v>0</v>
      </c>
      <c r="S38" s="2">
        <v>50.408933339664877</v>
      </c>
      <c r="T38" s="2">
        <v>37.400763930497313</v>
      </c>
      <c r="U38" s="2">
        <v>26.910131315863591</v>
      </c>
      <c r="V38" s="2">
        <v>0</v>
      </c>
      <c r="W38"/>
      <c r="X38" s="2">
        <v>0</v>
      </c>
      <c r="Y38" s="2">
        <v>34.362650922324789</v>
      </c>
      <c r="Z38" s="2">
        <v>0</v>
      </c>
      <c r="AA38" s="2">
        <v>0</v>
      </c>
      <c r="AB38" s="2">
        <v>0</v>
      </c>
      <c r="AC38" s="2">
        <v>0</v>
      </c>
      <c r="AD38" s="2">
        <v>0</v>
      </c>
      <c r="AH38" s="4" t="s">
        <v>23</v>
      </c>
      <c r="AI38" s="6">
        <f t="shared" ref="AI38:BJ38" si="56">_xlfn.STDEV.S(C27,C61,C95)/SQRT(COUNT(C27,C61,C95))</f>
        <v>0.11078105462348421</v>
      </c>
      <c r="AJ38" s="6">
        <f t="shared" si="56"/>
        <v>0.20689549554372433</v>
      </c>
      <c r="AK38" s="6">
        <f t="shared" si="56"/>
        <v>1.1556073958873336</v>
      </c>
      <c r="AL38" s="6">
        <f t="shared" si="56"/>
        <v>0</v>
      </c>
      <c r="AM38" s="6">
        <f t="shared" si="56"/>
        <v>0.22635326639799347</v>
      </c>
      <c r="AN38" s="6">
        <f t="shared" si="56"/>
        <v>1.5061242776224304E-2</v>
      </c>
      <c r="AO38" s="6"/>
      <c r="AP38" s="6">
        <f t="shared" si="56"/>
        <v>0.37548598354957158</v>
      </c>
      <c r="AQ38" s="6">
        <f t="shared" si="56"/>
        <v>0</v>
      </c>
      <c r="AR38" s="6">
        <f t="shared" si="56"/>
        <v>6.0614736197432066E-2</v>
      </c>
      <c r="AS38" s="6">
        <f t="shared" si="56"/>
        <v>4.0589291421313494</v>
      </c>
      <c r="AT38" s="6">
        <f t="shared" si="56"/>
        <v>0</v>
      </c>
      <c r="AU38" s="6">
        <f t="shared" si="56"/>
        <v>4.8419702771414395</v>
      </c>
      <c r="AV38" s="6">
        <f t="shared" si="56"/>
        <v>0</v>
      </c>
      <c r="AW38" s="6">
        <f t="shared" si="56"/>
        <v>0</v>
      </c>
      <c r="AX38" s="6">
        <f t="shared" si="56"/>
        <v>2.9238152321783373</v>
      </c>
      <c r="AY38" s="6">
        <f t="shared" si="56"/>
        <v>4.6877872791717373E-2</v>
      </c>
      <c r="AZ38" s="6">
        <f t="shared" si="56"/>
        <v>0</v>
      </c>
      <c r="BA38" s="6">
        <f t="shared" si="56"/>
        <v>8.1508408116101702E-2</v>
      </c>
      <c r="BB38" s="6">
        <f t="shared" si="56"/>
        <v>0.83627064759140224</v>
      </c>
      <c r="BC38" s="6"/>
      <c r="BD38" s="6">
        <f t="shared" si="56"/>
        <v>1.6708469696618327</v>
      </c>
      <c r="BE38" s="6">
        <f t="shared" si="56"/>
        <v>0.39306992517320749</v>
      </c>
      <c r="BF38" s="6">
        <f t="shared" si="56"/>
        <v>8.9987269186573043E-2</v>
      </c>
      <c r="BG38" s="6">
        <f t="shared" si="56"/>
        <v>4.7819826121499071E-2</v>
      </c>
      <c r="BH38" s="6">
        <f t="shared" si="56"/>
        <v>0</v>
      </c>
      <c r="BI38" s="6">
        <f t="shared" si="56"/>
        <v>1.4179183390724122</v>
      </c>
      <c r="BJ38" s="6">
        <f t="shared" si="56"/>
        <v>2.0697806059782806</v>
      </c>
    </row>
    <row r="39" spans="2:62" x14ac:dyDescent="0.25">
      <c r="B39" s="4" t="s">
        <v>3</v>
      </c>
      <c r="C39" s="2">
        <v>0</v>
      </c>
      <c r="D39" s="2">
        <v>32.186105799872529</v>
      </c>
      <c r="E39" s="2">
        <v>0</v>
      </c>
      <c r="F39" s="2">
        <v>44.906063846036353</v>
      </c>
      <c r="G39" s="2">
        <v>30.485372340425531</v>
      </c>
      <c r="H39" s="2">
        <v>0</v>
      </c>
      <c r="I39"/>
      <c r="J39" s="2">
        <v>1.146033654860223</v>
      </c>
      <c r="K39" s="2">
        <v>29.33178625716684</v>
      </c>
      <c r="L39" s="2">
        <v>23.501318999731009</v>
      </c>
      <c r="M39" s="2">
        <v>3.9749000692257881</v>
      </c>
      <c r="N39" s="2">
        <v>28.291097333413589</v>
      </c>
      <c r="O39" s="2">
        <v>0</v>
      </c>
      <c r="P39" s="2">
        <v>23.88450370128011</v>
      </c>
      <c r="Q39" s="2">
        <v>26.773161027850069</v>
      </c>
      <c r="R39" s="2">
        <v>0.1663869462390381</v>
      </c>
      <c r="S39" s="2">
        <v>19.871347635346162</v>
      </c>
      <c r="T39" s="2">
        <v>21.298307369682441</v>
      </c>
      <c r="U39" s="2">
        <v>46.569864556986737</v>
      </c>
      <c r="V39" s="2">
        <v>0</v>
      </c>
      <c r="W39"/>
      <c r="X39" s="2">
        <v>0</v>
      </c>
      <c r="Y39" s="2">
        <v>35.924589600612279</v>
      </c>
      <c r="Z39" s="2">
        <v>0</v>
      </c>
      <c r="AA39" s="2">
        <v>0</v>
      </c>
      <c r="AB39" s="2">
        <v>0</v>
      </c>
      <c r="AC39" s="2">
        <v>0</v>
      </c>
      <c r="AD39" s="2">
        <v>0.57210606545345044</v>
      </c>
      <c r="AH39" s="10" t="s">
        <v>71</v>
      </c>
      <c r="AI39" s="6">
        <f t="shared" ref="AI39" si="57">_xlfn.STDEV.S(C28,C62,C96)/SQRT(COUNT(C28,C62,C96))</f>
        <v>0.14844835930140682</v>
      </c>
      <c r="AJ39" s="6">
        <f t="shared" ref="AJ39" si="58">_xlfn.STDEV.S(D28,D62,D96)/SQRT(COUNT(D28,D62,D96))</f>
        <v>3.5367242998524495</v>
      </c>
      <c r="AK39" s="6">
        <f t="shared" ref="AK39" si="59">_xlfn.STDEV.S(E28,E62,E96)/SQRT(COUNT(E28,E62,E96))</f>
        <v>1.1537623748177135</v>
      </c>
      <c r="AL39" s="6">
        <f t="shared" ref="AL39" si="60">_xlfn.STDEV.S(F28,F62,F96)/SQRT(COUNT(F28,F62,F96))</f>
        <v>8.2833313954483387E-2</v>
      </c>
      <c r="AM39" s="6">
        <f t="shared" ref="AM39" si="61">_xlfn.STDEV.S(G28,G62,G96)/SQRT(COUNT(G28,G62,G96))</f>
        <v>0.13857394809775533</v>
      </c>
      <c r="AN39" s="6">
        <f t="shared" ref="AN39" si="62">_xlfn.STDEV.S(H28,H62,H96)/SQRT(COUNT(H28,H62,H96))</f>
        <v>3.7592377020030605E-2</v>
      </c>
      <c r="AO39" s="6"/>
      <c r="AP39" s="6">
        <f t="shared" ref="AP39" si="63">_xlfn.STDEV.S(J28,J62,J96)/SQRT(COUNT(J28,J62,J96))</f>
        <v>3.2713020538361581</v>
      </c>
      <c r="AQ39" s="6">
        <f t="shared" ref="AQ39" si="64">_xlfn.STDEV.S(K28,K62,K96)/SQRT(COUNT(K28,K62,K96))</f>
        <v>0.67806581403293409</v>
      </c>
      <c r="AR39" s="6">
        <f t="shared" ref="AR39" si="65">_xlfn.STDEV.S(L28,L62,L96)/SQRT(COUNT(L28,L62,L96))</f>
        <v>2.1698431005687784</v>
      </c>
      <c r="AS39" s="6">
        <f t="shared" ref="AS39" si="66">_xlfn.STDEV.S(M28,M62,M96)/SQRT(COUNT(M28,M62,M96))</f>
        <v>18.381342320100035</v>
      </c>
      <c r="AT39" s="6">
        <f t="shared" ref="AT39" si="67">_xlfn.STDEV.S(N28,N62,N96)/SQRT(COUNT(N28,N62,N96))</f>
        <v>0.24010647618665362</v>
      </c>
      <c r="AU39" s="6">
        <f t="shared" ref="AU39" si="68">_xlfn.STDEV.S(O28,O62,O96)/SQRT(COUNT(O28,O62,O96))</f>
        <v>22.495829507524455</v>
      </c>
      <c r="AV39" s="6">
        <f t="shared" ref="AV39" si="69">_xlfn.STDEV.S(P28,P62,P96)/SQRT(COUNT(P28,P62,P96))</f>
        <v>0.42899961253664326</v>
      </c>
      <c r="AW39" s="6">
        <f t="shared" ref="AW39" si="70">_xlfn.STDEV.S(Q28,Q62,Q96)/SQRT(COUNT(Q28,Q62,Q96))</f>
        <v>3.8764664095022798</v>
      </c>
      <c r="AX39" s="6">
        <f t="shared" ref="AX39" si="71">_xlfn.STDEV.S(R28,R62,R96)/SQRT(COUNT(R28,R62,R96))</f>
        <v>2.1282843864957299</v>
      </c>
      <c r="AY39" s="6">
        <f t="shared" ref="AY39" si="72">_xlfn.STDEV.S(S28,S62,S96)/SQRT(COUNT(S28,S62,S96))</f>
        <v>0.25904052361991187</v>
      </c>
      <c r="AZ39" s="6">
        <f t="shared" ref="AZ39" si="73">_xlfn.STDEV.S(T28,T62,T96)/SQRT(COUNT(T28,T62,T96))</f>
        <v>0.53850991645576529</v>
      </c>
      <c r="BA39" s="6">
        <f t="shared" ref="BA39" si="74">_xlfn.STDEV.S(U28,U62,U96)/SQRT(COUNT(U28,U62,U96))</f>
        <v>1.19982319473498</v>
      </c>
      <c r="BB39" s="6">
        <f t="shared" ref="BB39" si="75">_xlfn.STDEV.S(V28,V62,V96)/SQRT(COUNT(V28,V62,V96))</f>
        <v>0.68961147848159654</v>
      </c>
      <c r="BC39" s="6"/>
      <c r="BD39" s="6">
        <f t="shared" ref="BD39" si="76">_xlfn.STDEV.S(X28,X62,X96)/SQRT(COUNT(X28,X62,X96))</f>
        <v>4.2438572331783035</v>
      </c>
      <c r="BE39" s="6">
        <f t="shared" ref="BE39" si="77">_xlfn.STDEV.S(Y28,Y62,Y96)/SQRT(COUNT(Y28,Y62,Y96))</f>
        <v>0.61495322952083697</v>
      </c>
      <c r="BF39" s="6">
        <f t="shared" ref="BF39" si="78">_xlfn.STDEV.S(Z28,Z62,Z96)/SQRT(COUNT(Z28,Z62,Z96))</f>
        <v>8.5260237856869703E-2</v>
      </c>
      <c r="BG39" s="6">
        <f t="shared" ref="BG39" si="79">_xlfn.STDEV.S(AA28,AA62,AA96)/SQRT(COUNT(AA28,AA62,AA96))</f>
        <v>7.3658426807721902E-2</v>
      </c>
      <c r="BH39" s="6">
        <f t="shared" ref="BH39" si="80">_xlfn.STDEV.S(AB28,AB62,AB96)/SQRT(COUNT(AB28,AB62,AB96))</f>
        <v>1.4870441280345001E-2</v>
      </c>
      <c r="BI39" s="6">
        <f t="shared" ref="BI39" si="81">_xlfn.STDEV.S(AC28,AC62,AC96)/SQRT(COUNT(AC28,AC62,AC96))</f>
        <v>1.344558021358744</v>
      </c>
      <c r="BJ39" s="6">
        <f t="shared" ref="BJ39" si="82">_xlfn.STDEV.S(AD28,AD62,AD96)/SQRT(COUNT(AD28,AD62,AD96))</f>
        <v>3.11662519199231</v>
      </c>
    </row>
    <row r="40" spans="2:62" x14ac:dyDescent="0.25">
      <c r="B40" s="4" t="s">
        <v>4</v>
      </c>
      <c r="C40" s="2">
        <v>0</v>
      </c>
      <c r="D40" s="2">
        <v>0</v>
      </c>
      <c r="E40" s="2">
        <v>0</v>
      </c>
      <c r="F40" s="2">
        <v>20.009164502825719</v>
      </c>
      <c r="G40" s="2">
        <v>6.6655585106382977</v>
      </c>
      <c r="H40" s="2">
        <v>0</v>
      </c>
      <c r="I40"/>
      <c r="J40" s="2">
        <v>1.385083619677693</v>
      </c>
      <c r="K40" s="2">
        <v>9.5936008089739069</v>
      </c>
      <c r="L40" s="2">
        <v>14.03157734120486</v>
      </c>
      <c r="M40" s="2">
        <v>6.4871262365735456</v>
      </c>
      <c r="N40" s="2">
        <v>10.81482373241839</v>
      </c>
      <c r="O40" s="2">
        <v>0</v>
      </c>
      <c r="P40" s="2">
        <v>5.5621446975583817</v>
      </c>
      <c r="Q40" s="2">
        <v>12.50411319512998</v>
      </c>
      <c r="R40" s="2">
        <v>0.48294516175314028</v>
      </c>
      <c r="S40" s="2">
        <v>6.1732679234807009</v>
      </c>
      <c r="T40" s="2">
        <v>14.932219892150989</v>
      </c>
      <c r="U40" s="2">
        <v>9.0351114469842528</v>
      </c>
      <c r="V40" s="2">
        <v>0</v>
      </c>
      <c r="W40"/>
      <c r="X40" s="2">
        <v>7.6529748399986453</v>
      </c>
      <c r="Y40" s="2">
        <v>12.542367586648551</v>
      </c>
      <c r="Z40" s="2">
        <v>0</v>
      </c>
      <c r="AA40" s="2">
        <v>0</v>
      </c>
      <c r="AB40" s="2">
        <v>0</v>
      </c>
      <c r="AC40" s="2">
        <v>0</v>
      </c>
      <c r="AD40" s="2">
        <v>1.7539567532980791</v>
      </c>
      <c r="AH40" s="4" t="s">
        <v>24</v>
      </c>
      <c r="AI40" s="6">
        <f t="shared" ref="AI40:AN44" si="83">_xlfn.STDEV.S(C29,C63,C97)/SQRT(COUNT(C29,C63,C97))</f>
        <v>2.9560668149650042</v>
      </c>
      <c r="AJ40" s="6">
        <f t="shared" si="83"/>
        <v>3.7082593747114427</v>
      </c>
      <c r="AK40" s="6">
        <f t="shared" si="83"/>
        <v>2.2499672239084516</v>
      </c>
      <c r="AL40" s="6">
        <f t="shared" si="83"/>
        <v>0</v>
      </c>
      <c r="AM40" s="6">
        <f t="shared" si="83"/>
        <v>0.13857394809775764</v>
      </c>
      <c r="AN40" s="6">
        <f t="shared" si="83"/>
        <v>1.5173475269010237</v>
      </c>
      <c r="AO40" s="6"/>
      <c r="AP40" s="6">
        <f t="shared" ref="AP40:BB44" si="84">_xlfn.STDEV.S(J29,J63,J97)/SQRT(COUNT(J29,J63,J97))</f>
        <v>10.4779160507113</v>
      </c>
      <c r="AQ40" s="6">
        <f t="shared" si="84"/>
        <v>5.5759422904569637E-2</v>
      </c>
      <c r="AR40" s="6">
        <f t="shared" si="84"/>
        <v>1.3008485955446705</v>
      </c>
      <c r="AS40" s="6">
        <f t="shared" si="84"/>
        <v>18.273052803184857</v>
      </c>
      <c r="AT40" s="6">
        <f t="shared" si="84"/>
        <v>0</v>
      </c>
      <c r="AU40" s="6">
        <f t="shared" si="84"/>
        <v>21.62107416921301</v>
      </c>
      <c r="AV40" s="6">
        <f t="shared" si="84"/>
        <v>4.3494641968488401E-2</v>
      </c>
      <c r="AW40" s="6">
        <f t="shared" si="84"/>
        <v>4.4760642003710593</v>
      </c>
      <c r="AX40" s="6">
        <f t="shared" si="84"/>
        <v>0.50535151672135559</v>
      </c>
      <c r="AY40" s="6">
        <f t="shared" si="84"/>
        <v>7.6644185312731219E-2</v>
      </c>
      <c r="AZ40" s="6">
        <f t="shared" si="84"/>
        <v>0</v>
      </c>
      <c r="BA40" s="6">
        <f t="shared" si="84"/>
        <v>0.64239776424160189</v>
      </c>
      <c r="BB40" s="6">
        <f t="shared" si="84"/>
        <v>0.68961147848159687</v>
      </c>
      <c r="BC40" s="6"/>
      <c r="BD40" s="6">
        <f t="shared" ref="BD40:BJ44" si="85">_xlfn.STDEV.S(X29,X63,X97)/SQRT(COUNT(X29,X63,X97))</f>
        <v>4.2438572331783035</v>
      </c>
      <c r="BE40" s="6">
        <f t="shared" si="85"/>
        <v>1.3771091591802809</v>
      </c>
      <c r="BF40" s="6">
        <f t="shared" si="85"/>
        <v>0.29804088912750143</v>
      </c>
      <c r="BG40" s="6">
        <f t="shared" si="85"/>
        <v>24.121341274464505</v>
      </c>
      <c r="BH40" s="6">
        <f t="shared" si="85"/>
        <v>11.162930277295947</v>
      </c>
      <c r="BI40" s="6">
        <f t="shared" si="85"/>
        <v>3.5833526108800715</v>
      </c>
      <c r="BJ40" s="6">
        <f t="shared" si="85"/>
        <v>10.040798267053132</v>
      </c>
    </row>
    <row r="41" spans="2:62" x14ac:dyDescent="0.25">
      <c r="B41" s="4" t="s">
        <v>5</v>
      </c>
      <c r="C41" s="2">
        <v>0</v>
      </c>
      <c r="D41" s="2">
        <v>24.697259400892289</v>
      </c>
      <c r="E41" s="2">
        <v>1.1096808557858761E-2</v>
      </c>
      <c r="F41" s="2">
        <v>0</v>
      </c>
      <c r="G41" s="2">
        <v>9.7739361702127656</v>
      </c>
      <c r="H41" s="2">
        <v>2.5788131077744319E-3</v>
      </c>
      <c r="I41"/>
      <c r="J41" s="2">
        <v>1.089786604314936</v>
      </c>
      <c r="K41" s="2">
        <v>3.9865300658911842</v>
      </c>
      <c r="L41" s="2">
        <v>12.647296168529939</v>
      </c>
      <c r="M41" s="2">
        <v>8.5862307675130065</v>
      </c>
      <c r="N41" s="2">
        <v>6.8019021248419911</v>
      </c>
      <c r="O41" s="2">
        <v>0</v>
      </c>
      <c r="P41" s="2">
        <v>13.41458427058198</v>
      </c>
      <c r="Q41" s="2">
        <v>10.06611026354363</v>
      </c>
      <c r="R41" s="2">
        <v>0.40186677693327</v>
      </c>
      <c r="S41" s="2">
        <v>4.4199137203619214</v>
      </c>
      <c r="T41" s="2">
        <v>12.825793888556021</v>
      </c>
      <c r="U41" s="2">
        <v>5.9536922652195612</v>
      </c>
      <c r="V41" s="2">
        <v>0</v>
      </c>
      <c r="W41"/>
      <c r="X41" s="2">
        <v>0.66370932240696212</v>
      </c>
      <c r="Y41" s="2">
        <v>6.4508067413273347</v>
      </c>
      <c r="Z41" s="2">
        <v>0</v>
      </c>
      <c r="AA41" s="2">
        <v>0</v>
      </c>
      <c r="AB41" s="2">
        <v>0</v>
      </c>
      <c r="AC41" s="2">
        <v>0</v>
      </c>
      <c r="AD41" s="2">
        <v>1.36627961683949</v>
      </c>
      <c r="AH41" s="4" t="s">
        <v>20</v>
      </c>
      <c r="AI41" s="6">
        <f t="shared" si="83"/>
        <v>0</v>
      </c>
      <c r="AJ41" s="6">
        <f t="shared" si="83"/>
        <v>0</v>
      </c>
      <c r="AK41" s="6">
        <f t="shared" si="83"/>
        <v>0</v>
      </c>
      <c r="AL41" s="6">
        <f t="shared" si="83"/>
        <v>0</v>
      </c>
      <c r="AM41" s="6">
        <f t="shared" si="83"/>
        <v>0</v>
      </c>
      <c r="AN41" s="6">
        <f t="shared" si="83"/>
        <v>1.3136737314310665</v>
      </c>
      <c r="AO41" s="6"/>
      <c r="AP41" s="6">
        <f t="shared" si="84"/>
        <v>3.2766228106611406</v>
      </c>
      <c r="AQ41" s="6">
        <f t="shared" si="84"/>
        <v>0</v>
      </c>
      <c r="AR41" s="6">
        <f t="shared" si="84"/>
        <v>1.9663084839132376E-2</v>
      </c>
      <c r="AS41" s="6">
        <f t="shared" si="84"/>
        <v>0.12468085423133324</v>
      </c>
      <c r="AT41" s="6">
        <f t="shared" si="84"/>
        <v>0</v>
      </c>
      <c r="AU41" s="6">
        <f t="shared" si="84"/>
        <v>0</v>
      </c>
      <c r="AV41" s="6">
        <f t="shared" si="84"/>
        <v>0</v>
      </c>
      <c r="AW41" s="6">
        <f t="shared" si="84"/>
        <v>1.101837725727163</v>
      </c>
      <c r="AX41" s="6">
        <f t="shared" si="84"/>
        <v>1.7860049748344551</v>
      </c>
      <c r="AY41" s="6">
        <f t="shared" si="84"/>
        <v>0</v>
      </c>
      <c r="AZ41" s="6">
        <f t="shared" si="84"/>
        <v>3.508382701604347E-2</v>
      </c>
      <c r="BA41" s="6">
        <f t="shared" si="84"/>
        <v>0</v>
      </c>
      <c r="BB41" s="6">
        <f t="shared" si="84"/>
        <v>0</v>
      </c>
      <c r="BC41" s="6"/>
      <c r="BD41" s="6">
        <f t="shared" si="85"/>
        <v>0</v>
      </c>
      <c r="BE41" s="6">
        <f t="shared" si="85"/>
        <v>0</v>
      </c>
      <c r="BF41" s="6">
        <f t="shared" si="85"/>
        <v>1.2559315081442817E-2</v>
      </c>
      <c r="BG41" s="6">
        <f t="shared" si="85"/>
        <v>24.220306572898824</v>
      </c>
      <c r="BH41" s="6">
        <f t="shared" si="85"/>
        <v>13.137869652836638</v>
      </c>
      <c r="BI41" s="6">
        <f t="shared" si="85"/>
        <v>2.4975502097841509</v>
      </c>
      <c r="BJ41" s="6">
        <f t="shared" si="85"/>
        <v>7.4881863822453143</v>
      </c>
    </row>
    <row r="42" spans="2:62" x14ac:dyDescent="0.25">
      <c r="B42" s="4" t="s">
        <v>6</v>
      </c>
      <c r="C42" s="2">
        <v>1.945910532118525</v>
      </c>
      <c r="D42" s="2">
        <v>27.88400254939452</v>
      </c>
      <c r="E42" s="2">
        <v>0</v>
      </c>
      <c r="F42" s="2">
        <v>2.092561478539789</v>
      </c>
      <c r="G42" s="2">
        <v>41.057180851063833</v>
      </c>
      <c r="H42" s="2">
        <v>0.22124770401279709</v>
      </c>
      <c r="I42"/>
      <c r="J42" s="2">
        <v>7.241807757705705</v>
      </c>
      <c r="K42" s="2">
        <v>1.4195936332197869</v>
      </c>
      <c r="L42" s="2">
        <v>8.9820971545156674</v>
      </c>
      <c r="M42" s="2">
        <v>7.5143476027779643</v>
      </c>
      <c r="N42" s="2">
        <v>0</v>
      </c>
      <c r="O42" s="2">
        <v>8.5553211130159568</v>
      </c>
      <c r="P42" s="2">
        <v>4.4169972598257736</v>
      </c>
      <c r="Q42" s="2">
        <v>6.5362409883633967</v>
      </c>
      <c r="R42" s="2">
        <v>17.167466698816011</v>
      </c>
      <c r="S42" s="2">
        <v>3.3825124835166438</v>
      </c>
      <c r="T42" s="2">
        <v>7.6299430796884362</v>
      </c>
      <c r="U42" s="2">
        <v>4.3502388448442693</v>
      </c>
      <c r="V42" s="2">
        <v>0</v>
      </c>
      <c r="W42"/>
      <c r="X42" s="2">
        <v>70.773085909721985</v>
      </c>
      <c r="Y42" s="2">
        <v>4.1703762710275996</v>
      </c>
      <c r="Z42" s="2">
        <v>0.53462501598063894</v>
      </c>
      <c r="AA42" s="2">
        <v>0.1006962641311672</v>
      </c>
      <c r="AB42" s="2">
        <v>0</v>
      </c>
      <c r="AC42" s="2">
        <v>0.67313417931258945</v>
      </c>
      <c r="AD42" s="2">
        <v>2.1905640137757119</v>
      </c>
      <c r="AH42" s="4" t="s">
        <v>21</v>
      </c>
      <c r="AI42" s="6">
        <f t="shared" si="83"/>
        <v>3.1027207745279748</v>
      </c>
      <c r="AJ42" s="6">
        <f t="shared" si="83"/>
        <v>0.227821512007371</v>
      </c>
      <c r="AK42" s="6">
        <f t="shared" si="83"/>
        <v>1.0962070157249009</v>
      </c>
      <c r="AL42" s="6">
        <f t="shared" si="83"/>
        <v>8.2833313954484039E-2</v>
      </c>
      <c r="AM42" s="6">
        <f t="shared" si="83"/>
        <v>0</v>
      </c>
      <c r="AN42" s="6">
        <f t="shared" si="83"/>
        <v>0.44728764235443386</v>
      </c>
      <c r="AO42" s="6"/>
      <c r="AP42" s="6">
        <f t="shared" si="84"/>
        <v>14.65878277281432</v>
      </c>
      <c r="AQ42" s="6">
        <f t="shared" si="84"/>
        <v>0.70593468706892482</v>
      </c>
      <c r="AR42" s="6">
        <f t="shared" si="84"/>
        <v>0.85873342400753438</v>
      </c>
      <c r="AS42" s="6">
        <f t="shared" si="84"/>
        <v>0.48826936917359337</v>
      </c>
      <c r="AT42" s="6">
        <f t="shared" si="84"/>
        <v>0.2401064761866544</v>
      </c>
      <c r="AU42" s="6">
        <f t="shared" si="84"/>
        <v>2.0416935310552335</v>
      </c>
      <c r="AV42" s="6">
        <f t="shared" si="84"/>
        <v>0.44909007527711603</v>
      </c>
      <c r="AW42" s="6">
        <f t="shared" si="84"/>
        <v>0.45455572836174701</v>
      </c>
      <c r="AX42" s="6">
        <f t="shared" si="84"/>
        <v>0.16038514202215923</v>
      </c>
      <c r="AY42" s="6">
        <f t="shared" si="84"/>
        <v>0.2587614964425573</v>
      </c>
      <c r="AZ42" s="6">
        <f t="shared" si="84"/>
        <v>0.54751017089484932</v>
      </c>
      <c r="BA42" s="6">
        <f t="shared" si="84"/>
        <v>0.60049058251371235</v>
      </c>
      <c r="BB42" s="6">
        <f t="shared" si="84"/>
        <v>0</v>
      </c>
      <c r="BC42" s="6"/>
      <c r="BD42" s="6">
        <f t="shared" si="85"/>
        <v>0</v>
      </c>
      <c r="BE42" s="6">
        <f t="shared" si="85"/>
        <v>0.84098742907933066</v>
      </c>
      <c r="BF42" s="6">
        <f t="shared" si="85"/>
        <v>0.37138376922054961</v>
      </c>
      <c r="BG42" s="6">
        <f t="shared" si="85"/>
        <v>0.17339430493917324</v>
      </c>
      <c r="BH42" s="6">
        <f t="shared" si="85"/>
        <v>1.9951514637581544</v>
      </c>
      <c r="BI42" s="6">
        <f t="shared" si="85"/>
        <v>0.27639222281825138</v>
      </c>
      <c r="BJ42" s="6">
        <f t="shared" si="85"/>
        <v>0.25513297438158772</v>
      </c>
    </row>
    <row r="43" spans="2:62" x14ac:dyDescent="0.25">
      <c r="B43" s="4" t="s">
        <v>7</v>
      </c>
      <c r="C43" s="2">
        <v>0.52559141256970199</v>
      </c>
      <c r="D43" s="2">
        <v>0</v>
      </c>
      <c r="E43" s="2">
        <v>0</v>
      </c>
      <c r="F43" s="2">
        <v>0</v>
      </c>
      <c r="G43" s="2">
        <v>12.017952127659569</v>
      </c>
      <c r="H43" s="2">
        <v>1.0026039746113681E-3</v>
      </c>
      <c r="I43"/>
      <c r="J43" s="2">
        <v>0.191943059985792</v>
      </c>
      <c r="K43" s="2">
        <v>0</v>
      </c>
      <c r="L43" s="2">
        <v>4.9550973794613569</v>
      </c>
      <c r="M43" s="2">
        <v>12.527634487840819</v>
      </c>
      <c r="N43" s="2">
        <v>0</v>
      </c>
      <c r="O43" s="2">
        <v>5.1101147303178163</v>
      </c>
      <c r="P43" s="2">
        <v>0.70344771175003074</v>
      </c>
      <c r="Q43" s="2">
        <v>2.6474019563851749</v>
      </c>
      <c r="R43" s="2">
        <v>1.4946623984184779</v>
      </c>
      <c r="S43" s="2">
        <v>0.9424278841763436</v>
      </c>
      <c r="T43" s="2">
        <v>3.2111294188136612</v>
      </c>
      <c r="U43" s="2">
        <v>1.756827225802494</v>
      </c>
      <c r="V43" s="2">
        <v>0</v>
      </c>
      <c r="W43"/>
      <c r="X43" s="2">
        <v>5.2148589617689884</v>
      </c>
      <c r="Y43" s="2">
        <v>0.328007122440373</v>
      </c>
      <c r="Z43" s="2">
        <v>0</v>
      </c>
      <c r="AA43" s="2">
        <v>0</v>
      </c>
      <c r="AB43" s="2">
        <v>0</v>
      </c>
      <c r="AC43" s="2">
        <v>0</v>
      </c>
      <c r="AD43" s="2">
        <v>5.7963377684099591</v>
      </c>
      <c r="AH43" s="4" t="s">
        <v>25</v>
      </c>
      <c r="AI43" s="6">
        <f t="shared" si="83"/>
        <v>4.2817236985465632</v>
      </c>
      <c r="AJ43" s="6">
        <f t="shared" si="83"/>
        <v>3.7057734655604806</v>
      </c>
      <c r="AK43" s="6">
        <f t="shared" si="83"/>
        <v>2.2705797366404763</v>
      </c>
      <c r="AL43" s="6">
        <f t="shared" si="83"/>
        <v>0</v>
      </c>
      <c r="AM43" s="6">
        <f t="shared" si="83"/>
        <v>0</v>
      </c>
      <c r="AN43" s="6">
        <f t="shared" si="83"/>
        <v>1.4978929043526963</v>
      </c>
      <c r="AO43" s="6"/>
      <c r="AP43" s="6">
        <f t="shared" si="84"/>
        <v>10.102286647598689</v>
      </c>
      <c r="AQ43" s="6">
        <f t="shared" si="84"/>
        <v>5.5759422904569637E-2</v>
      </c>
      <c r="AR43" s="6">
        <f t="shared" si="84"/>
        <v>1.3603133334410873</v>
      </c>
      <c r="AS43" s="6">
        <f t="shared" si="84"/>
        <v>11.981323205682314</v>
      </c>
      <c r="AT43" s="6">
        <f t="shared" si="84"/>
        <v>0</v>
      </c>
      <c r="AU43" s="6">
        <f t="shared" si="84"/>
        <v>26.015451316137529</v>
      </c>
      <c r="AV43" s="6">
        <f t="shared" si="84"/>
        <v>4.3494641968488401E-2</v>
      </c>
      <c r="AW43" s="6">
        <f t="shared" si="84"/>
        <v>1.0501705871545506</v>
      </c>
      <c r="AX43" s="6">
        <f t="shared" si="84"/>
        <v>3.8197966362492166</v>
      </c>
      <c r="AY43" s="6">
        <f t="shared" si="84"/>
        <v>7.1363542634466204E-2</v>
      </c>
      <c r="AZ43" s="6">
        <f t="shared" si="84"/>
        <v>0</v>
      </c>
      <c r="BA43" s="6">
        <f t="shared" si="84"/>
        <v>0.69231833530826103</v>
      </c>
      <c r="BB43" s="6">
        <f t="shared" si="84"/>
        <v>2.1963771126322307</v>
      </c>
      <c r="BC43" s="6"/>
      <c r="BD43" s="6">
        <f t="shared" si="85"/>
        <v>4.1052823031153372</v>
      </c>
      <c r="BE43" s="6">
        <f t="shared" si="85"/>
        <v>1.7841679622986237</v>
      </c>
      <c r="BF43" s="6">
        <f t="shared" si="85"/>
        <v>0.57740735108128061</v>
      </c>
      <c r="BG43" s="6">
        <f t="shared" si="85"/>
        <v>24.275379348595109</v>
      </c>
      <c r="BH43" s="6">
        <f t="shared" si="85"/>
        <v>5.0045669869538951</v>
      </c>
      <c r="BI43" s="6">
        <f t="shared" si="85"/>
        <v>1.4954619874167767</v>
      </c>
      <c r="BJ43" s="6">
        <f t="shared" si="85"/>
        <v>8.5108949724818395</v>
      </c>
    </row>
    <row r="44" spans="2:62" x14ac:dyDescent="0.25">
      <c r="B44" s="4" t="s">
        <v>8</v>
      </c>
      <c r="C44" s="2">
        <v>0.26401801189547819</v>
      </c>
      <c r="D44" s="2">
        <v>0</v>
      </c>
      <c r="E44" s="2">
        <v>0</v>
      </c>
      <c r="F44" s="2">
        <v>0</v>
      </c>
      <c r="G44" s="2">
        <v>0</v>
      </c>
      <c r="H44" s="2">
        <v>0</v>
      </c>
      <c r="I44"/>
      <c r="J44" s="2">
        <v>3.2834215755811309E-2</v>
      </c>
      <c r="K44" s="2">
        <v>0</v>
      </c>
      <c r="L44" s="2">
        <v>2.0575451975668111</v>
      </c>
      <c r="M44" s="2">
        <v>6.4424644380429203</v>
      </c>
      <c r="N44" s="2">
        <v>0</v>
      </c>
      <c r="O44" s="2">
        <v>3.0660688381906902</v>
      </c>
      <c r="P44" s="2">
        <v>7.7706433274712688E-2</v>
      </c>
      <c r="Q44" s="2">
        <v>0.43076370815758769</v>
      </c>
      <c r="R44" s="2">
        <v>0.24746533105890839</v>
      </c>
      <c r="S44" s="2">
        <v>11.396802320272061</v>
      </c>
      <c r="T44" s="2">
        <v>0.88469892150988616</v>
      </c>
      <c r="U44" s="2">
        <v>0.58839768991162889</v>
      </c>
      <c r="V44" s="2">
        <v>0</v>
      </c>
      <c r="W44"/>
      <c r="X44" s="2">
        <v>0</v>
      </c>
      <c r="Y44" s="2">
        <v>0</v>
      </c>
      <c r="Z44" s="2">
        <v>0</v>
      </c>
      <c r="AA44" s="2">
        <v>0</v>
      </c>
      <c r="AB44" s="2">
        <v>0</v>
      </c>
      <c r="AC44" s="2">
        <v>0</v>
      </c>
      <c r="AD44" s="2">
        <v>0</v>
      </c>
      <c r="AH44" s="4" t="s">
        <v>83</v>
      </c>
      <c r="AI44" s="6">
        <f t="shared" si="83"/>
        <v>1.3087257094348252</v>
      </c>
      <c r="AJ44" s="6">
        <f t="shared" si="83"/>
        <v>0.2896042875854693</v>
      </c>
      <c r="AK44" s="6">
        <f t="shared" si="83"/>
        <v>1.2938224252592716</v>
      </c>
      <c r="AL44" s="6">
        <f t="shared" si="83"/>
        <v>0</v>
      </c>
      <c r="AM44" s="6">
        <f t="shared" si="83"/>
        <v>0</v>
      </c>
      <c r="AN44" s="6">
        <f t="shared" si="83"/>
        <v>0.36240686319560583</v>
      </c>
      <c r="AO44" s="6"/>
      <c r="AP44" s="6">
        <f t="shared" si="84"/>
        <v>2.0513998006149943</v>
      </c>
      <c r="AQ44" s="6">
        <f t="shared" si="84"/>
        <v>0</v>
      </c>
      <c r="AR44" s="6">
        <f t="shared" si="84"/>
        <v>0.11483241546053304</v>
      </c>
      <c r="AS44" s="6">
        <f t="shared" si="84"/>
        <v>4.4897827643526202</v>
      </c>
      <c r="AT44" s="6">
        <f t="shared" si="84"/>
        <v>0</v>
      </c>
      <c r="AU44" s="6">
        <f t="shared" si="84"/>
        <v>1.4051207247817821</v>
      </c>
      <c r="AV44" s="6">
        <f t="shared" si="84"/>
        <v>0</v>
      </c>
      <c r="AW44" s="6">
        <f t="shared" si="84"/>
        <v>5.5003898805768302E-2</v>
      </c>
      <c r="AX44" s="6">
        <f t="shared" si="84"/>
        <v>0.5993509270965488</v>
      </c>
      <c r="AY44" s="6">
        <f t="shared" si="84"/>
        <v>5.8688661521059129E-2</v>
      </c>
      <c r="AZ44" s="6">
        <f t="shared" si="84"/>
        <v>0</v>
      </c>
      <c r="BA44" s="6">
        <f t="shared" si="84"/>
        <v>6.4138136815011668E-2</v>
      </c>
      <c r="BB44" s="6">
        <f t="shared" si="84"/>
        <v>2.8111226325877112</v>
      </c>
      <c r="BC44" s="6"/>
      <c r="BD44" s="6">
        <f t="shared" si="85"/>
        <v>0</v>
      </c>
      <c r="BE44" s="6">
        <f t="shared" si="85"/>
        <v>0</v>
      </c>
      <c r="BF44" s="6">
        <f t="shared" si="85"/>
        <v>1.7780754364677114</v>
      </c>
      <c r="BG44" s="6">
        <f t="shared" si="85"/>
        <v>1.2906485708911486</v>
      </c>
      <c r="BH44" s="6">
        <f t="shared" si="85"/>
        <v>0.5726904034429704</v>
      </c>
      <c r="BI44" s="6">
        <f t="shared" si="85"/>
        <v>0.39070863501023667</v>
      </c>
      <c r="BJ44" s="6">
        <f t="shared" si="85"/>
        <v>1.5901463709030352</v>
      </c>
    </row>
    <row r="45" spans="2:62" x14ac:dyDescent="0.25">
      <c r="B45" s="4" t="s">
        <v>9</v>
      </c>
      <c r="C45" s="2">
        <v>0</v>
      </c>
      <c r="D45" s="2">
        <v>0</v>
      </c>
      <c r="E45" s="2">
        <v>0</v>
      </c>
      <c r="F45" s="2">
        <v>0</v>
      </c>
      <c r="G45" s="2">
        <v>0</v>
      </c>
      <c r="H45" s="2">
        <v>0</v>
      </c>
      <c r="I45"/>
      <c r="J45" s="2">
        <v>0</v>
      </c>
      <c r="K45" s="2">
        <v>0</v>
      </c>
      <c r="L45" s="2">
        <v>0</v>
      </c>
      <c r="M45" s="2">
        <v>0</v>
      </c>
      <c r="N45" s="2">
        <v>0</v>
      </c>
      <c r="O45" s="2">
        <v>0</v>
      </c>
      <c r="P45" s="2">
        <v>0</v>
      </c>
      <c r="Q45" s="2">
        <v>0</v>
      </c>
      <c r="R45" s="2">
        <v>0.18648028508570161</v>
      </c>
      <c r="S45" s="2">
        <v>0</v>
      </c>
      <c r="T45" s="2">
        <v>0</v>
      </c>
      <c r="U45" s="2">
        <v>0</v>
      </c>
      <c r="V45" s="2">
        <v>0</v>
      </c>
      <c r="W45"/>
      <c r="X45" s="2">
        <v>0</v>
      </c>
      <c r="Y45" s="2">
        <v>0</v>
      </c>
      <c r="Z45" s="2">
        <v>0</v>
      </c>
      <c r="AA45" s="2">
        <v>0</v>
      </c>
      <c r="AB45" s="2">
        <v>0</v>
      </c>
      <c r="AC45" s="2">
        <v>0</v>
      </c>
      <c r="AD45" s="2">
        <v>8.1675668554867603E-2</v>
      </c>
    </row>
    <row r="46" spans="2:62" x14ac:dyDescent="0.25">
      <c r="B46" s="4" t="s">
        <v>10</v>
      </c>
      <c r="C46" s="2">
        <v>0.84094626011152318</v>
      </c>
      <c r="D46" s="2">
        <v>0</v>
      </c>
      <c r="E46" s="2">
        <v>0</v>
      </c>
      <c r="F46" s="2">
        <v>0</v>
      </c>
      <c r="G46" s="2">
        <v>0</v>
      </c>
      <c r="H46" s="2">
        <v>0</v>
      </c>
      <c r="I46"/>
      <c r="J46" s="2">
        <v>1.4199567910157711</v>
      </c>
      <c r="K46" s="2">
        <v>0</v>
      </c>
      <c r="L46" s="2">
        <v>0</v>
      </c>
      <c r="M46" s="2">
        <v>20.50077041602465</v>
      </c>
      <c r="N46" s="2">
        <v>0</v>
      </c>
      <c r="O46" s="2">
        <v>2.363840168798629</v>
      </c>
      <c r="P46" s="2">
        <v>0</v>
      </c>
      <c r="Q46" s="2">
        <v>0</v>
      </c>
      <c r="R46" s="2">
        <v>3.3749758968062511</v>
      </c>
      <c r="S46" s="2">
        <v>0</v>
      </c>
      <c r="T46" s="2">
        <v>0</v>
      </c>
      <c r="U46" s="2">
        <v>4.0992635268724847E-2</v>
      </c>
      <c r="V46" s="2">
        <v>0</v>
      </c>
      <c r="W46"/>
      <c r="X46" s="2">
        <v>15.695370966103409</v>
      </c>
      <c r="Y46" s="2">
        <v>0</v>
      </c>
      <c r="Z46" s="2">
        <v>0</v>
      </c>
      <c r="AA46" s="2">
        <v>0</v>
      </c>
      <c r="AB46" s="2">
        <v>0</v>
      </c>
      <c r="AC46" s="2">
        <v>5.6262182064302806</v>
      </c>
      <c r="AD46" s="2">
        <v>6.2894028642941828</v>
      </c>
    </row>
    <row r="47" spans="2:62" x14ac:dyDescent="0.25">
      <c r="B47" s="4" t="s">
        <v>11</v>
      </c>
      <c r="C47" s="2">
        <v>0</v>
      </c>
      <c r="D47" s="2">
        <v>0</v>
      </c>
      <c r="E47" s="2">
        <v>0</v>
      </c>
      <c r="F47" s="2">
        <v>0</v>
      </c>
      <c r="G47" s="2">
        <v>0</v>
      </c>
      <c r="H47" s="2">
        <v>5.5914452430249374E-3</v>
      </c>
      <c r="I47"/>
      <c r="J47" s="2">
        <v>2.7589178292463288</v>
      </c>
      <c r="K47" s="2">
        <v>0</v>
      </c>
      <c r="L47" s="2">
        <v>0.18184420859229619</v>
      </c>
      <c r="M47" s="2">
        <v>1.165784596145687</v>
      </c>
      <c r="N47" s="2">
        <v>0</v>
      </c>
      <c r="O47" s="2">
        <v>11.93459053145193</v>
      </c>
      <c r="P47" s="2">
        <v>0</v>
      </c>
      <c r="Q47" s="2">
        <v>0</v>
      </c>
      <c r="R47" s="2">
        <v>12.637652590401521</v>
      </c>
      <c r="S47" s="2">
        <v>0.14063361837515209</v>
      </c>
      <c r="T47" s="2">
        <v>0</v>
      </c>
      <c r="U47" s="2">
        <v>0.23703224475113011</v>
      </c>
      <c r="V47" s="2">
        <v>2.5088119427742068</v>
      </c>
      <c r="W47"/>
      <c r="X47" s="2">
        <v>0</v>
      </c>
      <c r="Y47" s="2">
        <v>1.23861737188198</v>
      </c>
      <c r="Z47" s="2">
        <v>4.3985870880012441E-2</v>
      </c>
      <c r="AA47" s="2">
        <v>0</v>
      </c>
      <c r="AB47" s="2">
        <v>0</v>
      </c>
      <c r="AC47" s="2">
        <v>0</v>
      </c>
      <c r="AD47" s="2">
        <v>11.4571767318441</v>
      </c>
    </row>
    <row r="48" spans="2:62" x14ac:dyDescent="0.25">
      <c r="B48" s="4" t="s">
        <v>12</v>
      </c>
      <c r="C48" s="2">
        <v>3.5984677176865181</v>
      </c>
      <c r="D48" s="2">
        <v>0</v>
      </c>
      <c r="E48" s="2">
        <v>0</v>
      </c>
      <c r="F48" s="2">
        <v>0</v>
      </c>
      <c r="G48" s="2">
        <v>0</v>
      </c>
      <c r="H48" s="2">
        <v>0</v>
      </c>
      <c r="I48"/>
      <c r="J48" s="2">
        <v>0.46769422528406168</v>
      </c>
      <c r="K48" s="2">
        <v>0</v>
      </c>
      <c r="L48" s="2">
        <v>0</v>
      </c>
      <c r="M48" s="2">
        <v>16.412094415042091</v>
      </c>
      <c r="N48" s="2">
        <v>0</v>
      </c>
      <c r="O48" s="2">
        <v>0</v>
      </c>
      <c r="P48" s="2">
        <v>0</v>
      </c>
      <c r="Q48" s="2">
        <v>0</v>
      </c>
      <c r="R48" s="2">
        <v>0.57882916467055212</v>
      </c>
      <c r="S48" s="2">
        <v>0</v>
      </c>
      <c r="T48" s="2">
        <v>0</v>
      </c>
      <c r="U48" s="2">
        <v>0</v>
      </c>
      <c r="V48" s="2">
        <v>0</v>
      </c>
      <c r="W48"/>
      <c r="X48" s="2">
        <v>0</v>
      </c>
      <c r="Y48" s="2">
        <v>0</v>
      </c>
      <c r="Z48" s="2">
        <v>7.0448915149288222E-2</v>
      </c>
      <c r="AA48" s="2">
        <v>0</v>
      </c>
      <c r="AB48" s="2">
        <v>0</v>
      </c>
      <c r="AC48" s="2">
        <v>0.62616272833857922</v>
      </c>
      <c r="AD48" s="2">
        <v>0.51941208574063269</v>
      </c>
    </row>
    <row r="49" spans="2:30" x14ac:dyDescent="0.25">
      <c r="B49" s="4" t="s">
        <v>13</v>
      </c>
      <c r="C49" s="2">
        <v>1.2076379432996871</v>
      </c>
      <c r="D49" s="2">
        <v>0</v>
      </c>
      <c r="E49" s="2">
        <v>2.973944693506148</v>
      </c>
      <c r="F49" s="2">
        <v>0</v>
      </c>
      <c r="G49" s="2">
        <v>0</v>
      </c>
      <c r="H49" s="2">
        <v>0.50274805073060425</v>
      </c>
      <c r="I49"/>
      <c r="J49" s="2">
        <v>9.516297864130749</v>
      </c>
      <c r="K49" s="2">
        <v>0</v>
      </c>
      <c r="L49" s="2">
        <v>0.14723717927542321</v>
      </c>
      <c r="M49" s="2">
        <v>0.50914450324914573</v>
      </c>
      <c r="N49" s="2">
        <v>0</v>
      </c>
      <c r="O49" s="2">
        <v>9.5278913358828952</v>
      </c>
      <c r="P49" s="2">
        <v>0</v>
      </c>
      <c r="Q49" s="2">
        <v>0</v>
      </c>
      <c r="R49" s="2">
        <v>15.295613553626829</v>
      </c>
      <c r="S49" s="2">
        <v>0.3375206841003649</v>
      </c>
      <c r="T49" s="2">
        <v>0</v>
      </c>
      <c r="U49" s="2">
        <v>0.2467923960055883</v>
      </c>
      <c r="V49" s="2">
        <v>6.0750570184532462</v>
      </c>
      <c r="W49"/>
      <c r="X49" s="2">
        <v>0</v>
      </c>
      <c r="Y49" s="2">
        <v>0.43734282992049728</v>
      </c>
      <c r="Z49" s="2">
        <v>2.1119476174766949</v>
      </c>
      <c r="AA49" s="2">
        <v>0</v>
      </c>
      <c r="AB49" s="2">
        <v>0</v>
      </c>
      <c r="AC49" s="2">
        <v>0</v>
      </c>
      <c r="AD49" s="2">
        <v>3.9942036622315902</v>
      </c>
    </row>
    <row r="50" spans="2:30" x14ac:dyDescent="0.25">
      <c r="B50" s="4" t="s">
        <v>14</v>
      </c>
      <c r="C50" s="2">
        <v>11.572789521418461</v>
      </c>
      <c r="D50" s="2">
        <v>0</v>
      </c>
      <c r="E50" s="2">
        <v>0</v>
      </c>
      <c r="F50" s="2">
        <v>0</v>
      </c>
      <c r="G50" s="2">
        <v>0</v>
      </c>
      <c r="H50" s="2">
        <v>2.3426227483707929E-2</v>
      </c>
      <c r="I50"/>
      <c r="J50" s="2">
        <v>0.41340175974522342</v>
      </c>
      <c r="K50" s="2">
        <v>0</v>
      </c>
      <c r="L50" s="2">
        <v>0</v>
      </c>
      <c r="M50" s="2">
        <v>10.344789084656441</v>
      </c>
      <c r="N50" s="2">
        <v>0</v>
      </c>
      <c r="O50" s="2">
        <v>0</v>
      </c>
      <c r="P50" s="2">
        <v>0</v>
      </c>
      <c r="Q50" s="2">
        <v>0</v>
      </c>
      <c r="R50" s="2">
        <v>1.4328313171254119</v>
      </c>
      <c r="S50" s="2">
        <v>0</v>
      </c>
      <c r="T50" s="2">
        <v>0</v>
      </c>
      <c r="U50" s="2">
        <v>0.43641819180649238</v>
      </c>
      <c r="V50" s="2">
        <v>0</v>
      </c>
      <c r="W50"/>
      <c r="X50" s="2">
        <v>0</v>
      </c>
      <c r="Y50" s="2">
        <v>0</v>
      </c>
      <c r="Z50" s="2">
        <v>2.4764402914153352E-2</v>
      </c>
      <c r="AA50" s="2">
        <v>0</v>
      </c>
      <c r="AB50" s="2">
        <v>0</v>
      </c>
      <c r="AC50" s="2">
        <v>2.7017830658672888</v>
      </c>
      <c r="AD50" s="2">
        <v>0.74524342736699478</v>
      </c>
    </row>
    <row r="51" spans="2:30" x14ac:dyDescent="0.25">
      <c r="B51" s="4" t="s">
        <v>15</v>
      </c>
      <c r="C51" s="2">
        <v>12.240168384820921</v>
      </c>
      <c r="D51" s="2">
        <v>13.27278521351179</v>
      </c>
      <c r="E51" s="2">
        <v>51.056416174708161</v>
      </c>
      <c r="F51" s="2">
        <v>0</v>
      </c>
      <c r="G51" s="2">
        <v>0</v>
      </c>
      <c r="H51" s="2">
        <v>7.4928258383383994</v>
      </c>
      <c r="I51"/>
      <c r="J51" s="2">
        <v>25.7866009401132</v>
      </c>
      <c r="K51" s="2">
        <v>0</v>
      </c>
      <c r="L51" s="2">
        <v>2.3218170578047501</v>
      </c>
      <c r="M51" s="2">
        <v>0.81396127822067399</v>
      </c>
      <c r="N51" s="2">
        <v>0</v>
      </c>
      <c r="O51" s="2">
        <v>37.00712119214031</v>
      </c>
      <c r="P51" s="2">
        <v>0</v>
      </c>
      <c r="Q51" s="2">
        <v>0</v>
      </c>
      <c r="R51" s="2">
        <v>17.03121976084697</v>
      </c>
      <c r="S51" s="2">
        <v>0.99429794601860744</v>
      </c>
      <c r="T51" s="2">
        <v>0</v>
      </c>
      <c r="U51" s="2">
        <v>0.32417645238022202</v>
      </c>
      <c r="V51" s="2">
        <v>30.727762803234508</v>
      </c>
      <c r="W51"/>
      <c r="X51" s="2">
        <v>0</v>
      </c>
      <c r="Y51" s="2">
        <v>4.5452415538165969</v>
      </c>
      <c r="Z51" s="2">
        <v>35.318329860058768</v>
      </c>
      <c r="AA51" s="2">
        <v>2.0592198847046488</v>
      </c>
      <c r="AB51" s="2">
        <v>7.9661556228567383</v>
      </c>
      <c r="AC51" s="2">
        <v>0.64650469529582777</v>
      </c>
      <c r="AD51" s="2">
        <v>23.76122099478706</v>
      </c>
    </row>
    <row r="52" spans="2:30" x14ac:dyDescent="0.25">
      <c r="B52" s="4" t="s">
        <v>16</v>
      </c>
      <c r="C52" s="2">
        <v>12.15216238085576</v>
      </c>
      <c r="D52" s="2">
        <v>0</v>
      </c>
      <c r="E52" s="2">
        <v>0</v>
      </c>
      <c r="F52" s="2">
        <v>0</v>
      </c>
      <c r="G52" s="2">
        <v>0</v>
      </c>
      <c r="H52" s="2">
        <v>0</v>
      </c>
      <c r="I52"/>
      <c r="J52" s="2">
        <v>0</v>
      </c>
      <c r="K52" s="2">
        <v>0</v>
      </c>
      <c r="L52" s="2">
        <v>0</v>
      </c>
      <c r="M52" s="2">
        <v>0.96770951966235685</v>
      </c>
      <c r="N52" s="2">
        <v>0</v>
      </c>
      <c r="O52" s="2">
        <v>0</v>
      </c>
      <c r="P52" s="2">
        <v>0</v>
      </c>
      <c r="Q52" s="2">
        <v>0</v>
      </c>
      <c r="R52" s="2">
        <v>0.47730492628741022</v>
      </c>
      <c r="S52" s="2">
        <v>0</v>
      </c>
      <c r="T52" s="2">
        <v>0</v>
      </c>
      <c r="U52" s="2">
        <v>0</v>
      </c>
      <c r="V52" s="2">
        <v>0</v>
      </c>
      <c r="W52"/>
      <c r="X52" s="2">
        <v>0</v>
      </c>
      <c r="Y52" s="2">
        <v>0</v>
      </c>
      <c r="Z52" s="2">
        <v>0.16092391785370411</v>
      </c>
      <c r="AA52" s="2">
        <v>0</v>
      </c>
      <c r="AB52" s="2">
        <v>0</v>
      </c>
      <c r="AC52" s="2">
        <v>0</v>
      </c>
      <c r="AD52" s="2">
        <v>0</v>
      </c>
    </row>
    <row r="53" spans="2:30" x14ac:dyDescent="0.25">
      <c r="B53" s="4" t="s">
        <v>17</v>
      </c>
      <c r="C53" s="2">
        <v>23.756242925906271</v>
      </c>
      <c r="D53" s="2">
        <v>0</v>
      </c>
      <c r="E53" s="2">
        <v>44.154201251720011</v>
      </c>
      <c r="F53" s="2">
        <v>0</v>
      </c>
      <c r="G53" s="2">
        <v>0</v>
      </c>
      <c r="H53" s="2">
        <v>7.8271557021799598</v>
      </c>
      <c r="I53"/>
      <c r="J53" s="2">
        <v>17.515331539802379</v>
      </c>
      <c r="K53" s="2">
        <v>0</v>
      </c>
      <c r="L53" s="2">
        <v>0.80068081464947016</v>
      </c>
      <c r="M53" s="2">
        <v>0.66881043299613685</v>
      </c>
      <c r="N53" s="2">
        <v>0</v>
      </c>
      <c r="O53" s="2">
        <v>22.435052090201761</v>
      </c>
      <c r="P53" s="2">
        <v>0</v>
      </c>
      <c r="Q53" s="2">
        <v>0</v>
      </c>
      <c r="R53" s="2">
        <v>18.593318224552579</v>
      </c>
      <c r="S53" s="2">
        <v>0</v>
      </c>
      <c r="T53" s="2">
        <v>0</v>
      </c>
      <c r="U53" s="2">
        <v>0.77328284081751031</v>
      </c>
      <c r="V53" s="2">
        <v>39.104291934480607</v>
      </c>
      <c r="W53"/>
      <c r="X53" s="2">
        <v>0</v>
      </c>
      <c r="Y53" s="2">
        <v>0</v>
      </c>
      <c r="Z53" s="2">
        <v>45.731180171312452</v>
      </c>
      <c r="AA53" s="2">
        <v>14.509246088193461</v>
      </c>
      <c r="AB53" s="2">
        <v>5.6564418623834829</v>
      </c>
      <c r="AC53" s="2">
        <v>0.3961135747493314</v>
      </c>
      <c r="AD53" s="2">
        <v>7.6067523571146269</v>
      </c>
    </row>
    <row r="54" spans="2:30" x14ac:dyDescent="0.25">
      <c r="B54" s="4" t="s">
        <v>18</v>
      </c>
      <c r="C54" s="2">
        <v>2.3468267724042509</v>
      </c>
      <c r="D54" s="2">
        <v>0</v>
      </c>
      <c r="E54" s="2">
        <v>0.81339606729104708</v>
      </c>
      <c r="F54" s="2">
        <v>0</v>
      </c>
      <c r="G54" s="2">
        <v>0</v>
      </c>
      <c r="H54" s="2">
        <v>0</v>
      </c>
      <c r="I54"/>
      <c r="J54" s="2">
        <v>0</v>
      </c>
      <c r="K54" s="2">
        <v>0</v>
      </c>
      <c r="L54" s="2">
        <v>0</v>
      </c>
      <c r="M54" s="2">
        <v>0</v>
      </c>
      <c r="N54" s="2">
        <v>0</v>
      </c>
      <c r="O54" s="2">
        <v>0</v>
      </c>
      <c r="P54" s="2">
        <v>0</v>
      </c>
      <c r="Q54" s="2">
        <v>0</v>
      </c>
      <c r="R54" s="2">
        <v>0.50867873606553393</v>
      </c>
      <c r="S54" s="2">
        <v>0</v>
      </c>
      <c r="T54" s="2">
        <v>0</v>
      </c>
      <c r="U54" s="2">
        <v>0</v>
      </c>
      <c r="V54" s="2">
        <v>3.5869790586771719</v>
      </c>
      <c r="W54"/>
      <c r="X54" s="2">
        <v>0</v>
      </c>
      <c r="Y54" s="2">
        <v>0</v>
      </c>
      <c r="Z54" s="2">
        <v>0.15913587432199619</v>
      </c>
      <c r="AA54" s="2">
        <v>0</v>
      </c>
      <c r="AB54" s="2">
        <v>0</v>
      </c>
      <c r="AC54" s="2">
        <v>0</v>
      </c>
      <c r="AD54" s="2">
        <v>0</v>
      </c>
    </row>
    <row r="55" spans="2:30" x14ac:dyDescent="0.25">
      <c r="B55" s="4" t="s">
        <v>19</v>
      </c>
      <c r="C55" s="2">
        <v>18.987295355483141</v>
      </c>
      <c r="D55" s="2">
        <v>0</v>
      </c>
      <c r="E55" s="2">
        <v>0.99094500421678722</v>
      </c>
      <c r="F55" s="2">
        <v>0</v>
      </c>
      <c r="G55" s="2">
        <v>0</v>
      </c>
      <c r="H55" s="2">
        <v>4.8616170324676924</v>
      </c>
      <c r="I55"/>
      <c r="J55" s="2">
        <v>4.3542248003370316</v>
      </c>
      <c r="K55" s="2">
        <v>0</v>
      </c>
      <c r="L55" s="2">
        <v>1.0020308034021861</v>
      </c>
      <c r="M55" s="2">
        <v>0.2970009602286684</v>
      </c>
      <c r="N55" s="2">
        <v>0</v>
      </c>
      <c r="O55" s="2">
        <v>0</v>
      </c>
      <c r="P55" s="2">
        <v>0</v>
      </c>
      <c r="Q55" s="2">
        <v>0</v>
      </c>
      <c r="R55" s="2">
        <v>5.7123952282197887</v>
      </c>
      <c r="S55" s="2">
        <v>0</v>
      </c>
      <c r="T55" s="2">
        <v>0</v>
      </c>
      <c r="U55" s="2">
        <v>0.79754378822144945</v>
      </c>
      <c r="V55" s="2">
        <v>17.99709724238026</v>
      </c>
      <c r="W55"/>
      <c r="X55" s="2">
        <v>0</v>
      </c>
      <c r="Y55" s="2">
        <v>0</v>
      </c>
      <c r="Z55" s="2">
        <v>10.85878836806161</v>
      </c>
      <c r="AA55" s="2">
        <v>14.99775398667366</v>
      </c>
      <c r="AB55" s="2">
        <v>5.0554449145052383</v>
      </c>
      <c r="AC55" s="2">
        <v>0</v>
      </c>
      <c r="AD55" s="2">
        <v>0.92967235636185697</v>
      </c>
    </row>
    <row r="56" spans="2:30" x14ac:dyDescent="0.25">
      <c r="B56" s="4" t="s">
        <v>20</v>
      </c>
      <c r="C56" s="2">
        <v>0</v>
      </c>
      <c r="D56" s="2">
        <v>0</v>
      </c>
      <c r="E56" s="2">
        <v>0</v>
      </c>
      <c r="F56" s="2">
        <v>0</v>
      </c>
      <c r="G56" s="2">
        <v>0</v>
      </c>
      <c r="H56" s="2">
        <v>79.051467228973252</v>
      </c>
      <c r="I56"/>
      <c r="J56" s="2">
        <v>25.94395206401364</v>
      </c>
      <c r="K56" s="2">
        <v>0</v>
      </c>
      <c r="L56" s="2">
        <v>5.8989254517397123E-2</v>
      </c>
      <c r="M56" s="2">
        <v>0.37404256269399971</v>
      </c>
      <c r="N56" s="2">
        <v>0</v>
      </c>
      <c r="O56" s="2">
        <v>0</v>
      </c>
      <c r="P56" s="2">
        <v>0</v>
      </c>
      <c r="Q56" s="2">
        <v>3.305513177181489</v>
      </c>
      <c r="R56" s="2">
        <v>3.472269958590096</v>
      </c>
      <c r="S56" s="2">
        <v>0</v>
      </c>
      <c r="T56" s="2">
        <v>0</v>
      </c>
      <c r="U56" s="2">
        <v>0</v>
      </c>
      <c r="V56" s="2">
        <v>0</v>
      </c>
      <c r="W56"/>
      <c r="X56" s="2">
        <v>0</v>
      </c>
      <c r="Y56" s="2">
        <v>0</v>
      </c>
      <c r="Z56" s="2">
        <v>8.528967646246316E-2</v>
      </c>
      <c r="AA56" s="2">
        <v>67.941903121958518</v>
      </c>
      <c r="AB56" s="2">
        <v>81.19350923296291</v>
      </c>
      <c r="AC56" s="2">
        <v>88.949873694877908</v>
      </c>
      <c r="AD56" s="2">
        <v>32.218604738694317</v>
      </c>
    </row>
    <row r="57" spans="2:30" x14ac:dyDescent="0.25">
      <c r="B57" s="4" t="s">
        <v>21</v>
      </c>
      <c r="C57" s="2">
        <v>10.56194278142975</v>
      </c>
      <c r="D57" s="2">
        <v>0</v>
      </c>
      <c r="E57" s="2">
        <v>0</v>
      </c>
      <c r="F57" s="2">
        <v>0</v>
      </c>
      <c r="G57" s="2">
        <v>0</v>
      </c>
      <c r="H57" s="2">
        <v>1.033935348817973E-2</v>
      </c>
      <c r="I57"/>
      <c r="J57" s="2">
        <v>0.73613327401144402</v>
      </c>
      <c r="K57" s="2">
        <v>8.3944007078521676E-2</v>
      </c>
      <c r="L57" s="2">
        <v>4.7556350468531976</v>
      </c>
      <c r="M57" s="2">
        <v>2.4131886291060942</v>
      </c>
      <c r="N57" s="2">
        <v>0.72031942855996312</v>
      </c>
      <c r="O57" s="2">
        <v>0</v>
      </c>
      <c r="P57" s="2">
        <v>0</v>
      </c>
      <c r="Q57" s="2">
        <v>1.5405785395913729</v>
      </c>
      <c r="R57" s="2">
        <v>0.73763704450251533</v>
      </c>
      <c r="S57" s="2">
        <v>1.932342444687154</v>
      </c>
      <c r="T57" s="2">
        <v>1.8171434991012581</v>
      </c>
      <c r="U57" s="2">
        <v>1.9794981051363489</v>
      </c>
      <c r="V57" s="2">
        <v>0</v>
      </c>
      <c r="W57"/>
      <c r="X57" s="2">
        <v>0</v>
      </c>
      <c r="Y57" s="2">
        <v>0</v>
      </c>
      <c r="Z57" s="2">
        <v>4.9005803095282161</v>
      </c>
      <c r="AA57" s="2">
        <v>0.39118065433854898</v>
      </c>
      <c r="AB57" s="2">
        <v>0.1284483672916249</v>
      </c>
      <c r="AC57" s="2">
        <v>0.38020985512820987</v>
      </c>
      <c r="AD57" s="2">
        <v>0.71739089523307664</v>
      </c>
    </row>
    <row r="59" spans="2:30" x14ac:dyDescent="0.25">
      <c r="B59" s="3" t="s">
        <v>54</v>
      </c>
      <c r="C59" s="7">
        <v>88</v>
      </c>
      <c r="D59" s="7">
        <v>133</v>
      </c>
      <c r="E59" s="7">
        <v>142</v>
      </c>
      <c r="F59" s="7">
        <v>156</v>
      </c>
      <c r="G59" s="7">
        <v>160</v>
      </c>
      <c r="H59" s="1" t="s">
        <v>27</v>
      </c>
      <c r="I59" s="7" t="s">
        <v>28</v>
      </c>
      <c r="J59" s="7">
        <v>197</v>
      </c>
      <c r="K59" s="7">
        <v>234</v>
      </c>
      <c r="L59" s="7">
        <v>262</v>
      </c>
      <c r="M59" s="7">
        <v>276</v>
      </c>
      <c r="N59" s="7">
        <v>295</v>
      </c>
      <c r="O59" s="7">
        <v>301</v>
      </c>
      <c r="P59" s="7">
        <v>332</v>
      </c>
      <c r="Q59" s="7">
        <v>339</v>
      </c>
      <c r="R59" s="7">
        <v>355</v>
      </c>
      <c r="S59" s="7">
        <v>363</v>
      </c>
      <c r="T59" s="7">
        <v>386</v>
      </c>
      <c r="U59" s="7">
        <v>392</v>
      </c>
      <c r="V59" s="7">
        <v>398</v>
      </c>
      <c r="W59" s="7">
        <v>406</v>
      </c>
      <c r="X59" s="7">
        <v>411</v>
      </c>
      <c r="Y59" s="7">
        <v>448</v>
      </c>
      <c r="Z59" s="7">
        <v>462</v>
      </c>
      <c r="AA59" s="7">
        <v>611</v>
      </c>
      <c r="AB59" s="7">
        <v>618</v>
      </c>
      <c r="AC59" s="7">
        <v>625</v>
      </c>
      <c r="AD59" s="7">
        <v>637</v>
      </c>
    </row>
    <row r="60" spans="2:30" x14ac:dyDescent="0.25">
      <c r="B60" s="4" t="s">
        <v>22</v>
      </c>
      <c r="C60" s="2">
        <v>2.7355199565837052</v>
      </c>
      <c r="D60" s="2">
        <v>86.727214786488219</v>
      </c>
      <c r="E60" s="2">
        <v>1.1096808557858761E-2</v>
      </c>
      <c r="F60" s="2">
        <v>99.999999999999986</v>
      </c>
      <c r="G60" s="2">
        <v>100</v>
      </c>
      <c r="H60" s="2">
        <v>0.22482912109518291</v>
      </c>
      <c r="I60"/>
      <c r="J60" s="2">
        <v>11.087488912300159</v>
      </c>
      <c r="K60" s="2">
        <v>99.916055992921457</v>
      </c>
      <c r="L60" s="2">
        <v>90.731765634905287</v>
      </c>
      <c r="M60" s="2">
        <v>45.532703601974042</v>
      </c>
      <c r="N60" s="2">
        <v>99.279680571440039</v>
      </c>
      <c r="O60" s="2">
        <v>16.731504681524459</v>
      </c>
      <c r="P60" s="2">
        <v>100</v>
      </c>
      <c r="Q60" s="2">
        <v>95.153908283227139</v>
      </c>
      <c r="R60" s="2">
        <v>20.147273598304551</v>
      </c>
      <c r="S60" s="2">
        <v>96.595205306818698</v>
      </c>
      <c r="T60" s="2">
        <v>98.182856500898737</v>
      </c>
      <c r="U60" s="2">
        <v>95.16426334561254</v>
      </c>
      <c r="V60" s="2">
        <v>0</v>
      </c>
      <c r="W60"/>
      <c r="X60" s="2">
        <v>84.304629033896575</v>
      </c>
      <c r="Y60" s="2">
        <v>93.778798244380923</v>
      </c>
      <c r="Z60" s="2">
        <v>0.53462501598063894</v>
      </c>
      <c r="AA60" s="2">
        <v>0</v>
      </c>
      <c r="AB60" s="2">
        <v>0</v>
      </c>
      <c r="AC60" s="2">
        <v>0.67313417931258945</v>
      </c>
      <c r="AD60" s="2">
        <v>11.76091988633156</v>
      </c>
    </row>
    <row r="61" spans="2:30" x14ac:dyDescent="0.25">
      <c r="B61" s="4" t="s">
        <v>23</v>
      </c>
      <c r="C61" s="2">
        <v>0.84094626011152318</v>
      </c>
      <c r="D61" s="2">
        <v>0</v>
      </c>
      <c r="E61" s="2">
        <v>0</v>
      </c>
      <c r="F61" s="2">
        <v>0</v>
      </c>
      <c r="G61" s="2">
        <v>0</v>
      </c>
      <c r="H61" s="2">
        <v>5.5914452430249374E-3</v>
      </c>
      <c r="I61"/>
      <c r="J61" s="2">
        <v>4.1788746202620999</v>
      </c>
      <c r="K61" s="2">
        <v>0</v>
      </c>
      <c r="L61" s="2">
        <v>0.18184420859229619</v>
      </c>
      <c r="M61" s="2">
        <v>21.666555012170338</v>
      </c>
      <c r="N61" s="2">
        <v>0</v>
      </c>
      <c r="O61" s="2">
        <v>14.29843070025056</v>
      </c>
      <c r="P61" s="2">
        <v>0</v>
      </c>
      <c r="Q61" s="2">
        <v>0</v>
      </c>
      <c r="R61" s="2">
        <v>16.01262848720777</v>
      </c>
      <c r="S61" s="2">
        <v>0.14063361837515209</v>
      </c>
      <c r="T61" s="2">
        <v>0</v>
      </c>
      <c r="U61" s="2">
        <v>0.27802488001985493</v>
      </c>
      <c r="V61" s="2">
        <v>2.5088119427742068</v>
      </c>
      <c r="W61"/>
      <c r="X61" s="2">
        <v>15.695370966103409</v>
      </c>
      <c r="Y61" s="2">
        <v>1.23861737188198</v>
      </c>
      <c r="Z61" s="2">
        <v>4.3985870880012441E-2</v>
      </c>
      <c r="AA61" s="2">
        <v>0</v>
      </c>
      <c r="AB61" s="2">
        <v>0</v>
      </c>
      <c r="AC61" s="2">
        <v>5.6262182064302806</v>
      </c>
      <c r="AD61" s="2">
        <v>17.746579596138279</v>
      </c>
    </row>
    <row r="62" spans="2:30" x14ac:dyDescent="0.25">
      <c r="B62" s="10" t="s">
        <v>71</v>
      </c>
      <c r="C62" s="6">
        <f t="shared" ref="C62:H62" si="86">SUM(C60:C61)</f>
        <v>3.5764662166952284</v>
      </c>
      <c r="D62" s="6">
        <f t="shared" si="86"/>
        <v>86.727214786488219</v>
      </c>
      <c r="E62" s="6">
        <f t="shared" si="86"/>
        <v>1.1096808557858761E-2</v>
      </c>
      <c r="F62" s="6">
        <f t="shared" si="86"/>
        <v>99.999999999999986</v>
      </c>
      <c r="G62" s="6">
        <f t="shared" si="86"/>
        <v>100</v>
      </c>
      <c r="H62" s="6">
        <f t="shared" si="86"/>
        <v>0.23042056633820784</v>
      </c>
      <c r="J62" s="6">
        <f t="shared" ref="J62:V62" si="87">SUM(J60:J61)</f>
        <v>15.266363532562259</v>
      </c>
      <c r="K62" s="6">
        <f t="shared" si="87"/>
        <v>99.916055992921457</v>
      </c>
      <c r="L62" s="6">
        <f t="shared" si="87"/>
        <v>90.913609843497582</v>
      </c>
      <c r="M62" s="6">
        <f t="shared" si="87"/>
        <v>67.199258614144384</v>
      </c>
      <c r="N62" s="6">
        <f t="shared" si="87"/>
        <v>99.279680571440039</v>
      </c>
      <c r="O62" s="6">
        <f t="shared" si="87"/>
        <v>31.029935381775019</v>
      </c>
      <c r="P62" s="6">
        <f t="shared" si="87"/>
        <v>100</v>
      </c>
      <c r="Q62" s="6">
        <f t="shared" si="87"/>
        <v>95.153908283227139</v>
      </c>
      <c r="R62" s="6">
        <f t="shared" si="87"/>
        <v>36.159902085512321</v>
      </c>
      <c r="S62" s="6">
        <f t="shared" si="87"/>
        <v>96.735838925193846</v>
      </c>
      <c r="T62" s="6">
        <f t="shared" si="87"/>
        <v>98.182856500898737</v>
      </c>
      <c r="U62" s="6">
        <f t="shared" si="87"/>
        <v>95.442288225632396</v>
      </c>
      <c r="V62" s="6">
        <f t="shared" si="87"/>
        <v>2.5088119427742068</v>
      </c>
      <c r="X62" s="6">
        <f t="shared" ref="X62:AD62" si="88">SUM(X60:X61)</f>
        <v>99.999999999999986</v>
      </c>
      <c r="Y62" s="6">
        <f t="shared" si="88"/>
        <v>95.017415616262909</v>
      </c>
      <c r="Z62" s="6">
        <f t="shared" si="88"/>
        <v>0.57861088686065143</v>
      </c>
      <c r="AA62" s="6">
        <f t="shared" si="88"/>
        <v>0</v>
      </c>
      <c r="AB62" s="6">
        <f t="shared" si="88"/>
        <v>0</v>
      </c>
      <c r="AC62" s="6">
        <f t="shared" si="88"/>
        <v>6.2993523857428704</v>
      </c>
      <c r="AD62" s="6">
        <f t="shared" si="88"/>
        <v>29.507499482469839</v>
      </c>
    </row>
    <row r="63" spans="2:30" x14ac:dyDescent="0.25">
      <c r="B63" s="4" t="s">
        <v>24</v>
      </c>
      <c r="C63" s="2">
        <v>85.861591001875013</v>
      </c>
      <c r="D63" s="2">
        <v>13.27278521351179</v>
      </c>
      <c r="E63" s="2">
        <v>99.988903191442148</v>
      </c>
      <c r="F63" s="2">
        <v>0</v>
      </c>
      <c r="G63" s="2">
        <v>0</v>
      </c>
      <c r="H63" s="2">
        <v>20.707772851200371</v>
      </c>
      <c r="I63"/>
      <c r="J63" s="2">
        <v>58.053551129412647</v>
      </c>
      <c r="K63" s="2">
        <v>0</v>
      </c>
      <c r="L63" s="2">
        <v>4.2717658551318296</v>
      </c>
      <c r="M63" s="2">
        <v>30.01351019405551</v>
      </c>
      <c r="N63" s="2">
        <v>0</v>
      </c>
      <c r="O63" s="2">
        <v>68.970064618224967</v>
      </c>
      <c r="P63" s="2">
        <v>0</v>
      </c>
      <c r="Q63" s="2">
        <v>0</v>
      </c>
      <c r="R63" s="2">
        <v>59.630190911395069</v>
      </c>
      <c r="S63" s="2">
        <v>1.3318186301189721</v>
      </c>
      <c r="T63" s="2">
        <v>0</v>
      </c>
      <c r="U63" s="2">
        <v>2.5782136692312618</v>
      </c>
      <c r="V63" s="2">
        <v>97.491188057225799</v>
      </c>
      <c r="W63"/>
      <c r="X63" s="2">
        <v>0</v>
      </c>
      <c r="Y63" s="2">
        <v>4.9825843837370938</v>
      </c>
      <c r="Z63" s="2">
        <v>94.435519127148666</v>
      </c>
      <c r="AA63" s="2">
        <v>99.229186983906615</v>
      </c>
      <c r="AB63" s="2">
        <v>18.678042399745461</v>
      </c>
      <c r="AC63" s="2">
        <v>4.3705640642510284</v>
      </c>
      <c r="AD63" s="2">
        <v>37.556504883602763</v>
      </c>
    </row>
    <row r="64" spans="2:30" x14ac:dyDescent="0.25">
      <c r="B64" s="4" t="s">
        <v>20</v>
      </c>
      <c r="C64" s="2">
        <v>0</v>
      </c>
      <c r="D64" s="2">
        <v>0</v>
      </c>
      <c r="E64" s="2">
        <v>0</v>
      </c>
      <c r="F64" s="2">
        <v>0</v>
      </c>
      <c r="G64" s="2">
        <v>0</v>
      </c>
      <c r="H64" s="2">
        <v>79.051467228973252</v>
      </c>
      <c r="I64"/>
      <c r="J64" s="2">
        <v>25.94395206401364</v>
      </c>
      <c r="K64" s="2">
        <v>0</v>
      </c>
      <c r="L64" s="2">
        <v>5.8989254517397123E-2</v>
      </c>
      <c r="M64" s="2">
        <v>0.37404256269399971</v>
      </c>
      <c r="N64" s="2">
        <v>0</v>
      </c>
      <c r="O64" s="2">
        <v>0</v>
      </c>
      <c r="P64" s="2">
        <v>0</v>
      </c>
      <c r="Q64" s="2">
        <v>3.305513177181489</v>
      </c>
      <c r="R64" s="2">
        <v>3.472269958590096</v>
      </c>
      <c r="S64" s="2">
        <v>0</v>
      </c>
      <c r="T64" s="2">
        <v>0</v>
      </c>
      <c r="U64" s="2">
        <v>0</v>
      </c>
      <c r="V64" s="2">
        <v>0</v>
      </c>
      <c r="W64"/>
      <c r="X64" s="2">
        <v>0</v>
      </c>
      <c r="Y64" s="2">
        <v>0</v>
      </c>
      <c r="Z64" s="2">
        <v>8.528967646246316E-2</v>
      </c>
      <c r="AA64" s="2">
        <v>0</v>
      </c>
      <c r="AB64" s="2">
        <v>81.19350923296291</v>
      </c>
      <c r="AC64" s="2">
        <v>88.949873694877908</v>
      </c>
      <c r="AD64" s="2">
        <v>32.218604738694317</v>
      </c>
    </row>
    <row r="65" spans="2:30" x14ac:dyDescent="0.25">
      <c r="B65" s="4" t="s">
        <v>21</v>
      </c>
      <c r="C65" s="2">
        <v>10.56194278142975</v>
      </c>
      <c r="D65" s="2">
        <v>0</v>
      </c>
      <c r="E65" s="2">
        <v>0</v>
      </c>
      <c r="F65" s="2">
        <v>0</v>
      </c>
      <c r="G65" s="2">
        <v>0</v>
      </c>
      <c r="H65" s="2">
        <v>1.033935348817973E-2</v>
      </c>
      <c r="I65"/>
      <c r="J65" s="2">
        <v>0.73613327401144402</v>
      </c>
      <c r="K65" s="2">
        <v>8.3944007078521676E-2</v>
      </c>
      <c r="L65" s="2">
        <v>4.7556350468531976</v>
      </c>
      <c r="M65" s="2">
        <v>2.4131886291060942</v>
      </c>
      <c r="N65" s="2">
        <v>0.72031942855996312</v>
      </c>
      <c r="O65" s="2">
        <v>0</v>
      </c>
      <c r="P65" s="2">
        <v>0</v>
      </c>
      <c r="Q65" s="2">
        <v>1.5405785395913729</v>
      </c>
      <c r="R65" s="2">
        <v>0.73763704450251533</v>
      </c>
      <c r="S65" s="2">
        <v>1.932342444687154</v>
      </c>
      <c r="T65" s="2">
        <v>1.8171434991012581</v>
      </c>
      <c r="U65" s="2">
        <v>1.9794981051363489</v>
      </c>
      <c r="V65" s="2">
        <v>0</v>
      </c>
      <c r="W65"/>
      <c r="X65" s="2">
        <v>0</v>
      </c>
      <c r="Y65" s="2">
        <v>0</v>
      </c>
      <c r="Z65" s="2">
        <v>4.9005803095282161</v>
      </c>
      <c r="AA65" s="2">
        <v>0.77081301609338337</v>
      </c>
      <c r="AB65" s="2">
        <v>0.1284483672916249</v>
      </c>
      <c r="AC65" s="2">
        <v>0.38020985512820987</v>
      </c>
      <c r="AD65" s="2">
        <v>0.71739089523307664</v>
      </c>
    </row>
    <row r="66" spans="2:30" x14ac:dyDescent="0.25">
      <c r="B66" s="4" t="s">
        <v>25</v>
      </c>
      <c r="C66" s="2">
        <v>56.191344609510018</v>
      </c>
      <c r="D66" s="2">
        <v>13.27278521351179</v>
      </c>
      <c r="E66" s="2">
        <v>99.17550712415111</v>
      </c>
      <c r="F66" s="2">
        <v>0</v>
      </c>
      <c r="G66" s="2">
        <v>0</v>
      </c>
      <c r="H66" s="2">
        <v>20.68993806895968</v>
      </c>
      <c r="I66"/>
      <c r="J66" s="2">
        <v>59.931372973629678</v>
      </c>
      <c r="K66" s="2">
        <v>0</v>
      </c>
      <c r="L66" s="2">
        <v>4.4536100637241258</v>
      </c>
      <c r="M66" s="2">
        <v>3.454701770840312</v>
      </c>
      <c r="N66" s="2">
        <v>0</v>
      </c>
      <c r="O66" s="2">
        <v>80.904655149676898</v>
      </c>
      <c r="P66" s="2">
        <v>0</v>
      </c>
      <c r="Q66" s="2">
        <v>0</v>
      </c>
      <c r="R66" s="2">
        <v>69.456679642733391</v>
      </c>
      <c r="S66" s="2">
        <v>1.472452248494124</v>
      </c>
      <c r="T66" s="2">
        <v>0</v>
      </c>
      <c r="U66" s="2">
        <v>2.3788277221759002</v>
      </c>
      <c r="V66" s="2">
        <v>96.413020941322841</v>
      </c>
      <c r="W66"/>
      <c r="X66" s="2">
        <v>0</v>
      </c>
      <c r="Y66" s="2">
        <v>6.2212017556190737</v>
      </c>
      <c r="Z66" s="2">
        <v>94.064231887789546</v>
      </c>
      <c r="AA66" s="2">
        <v>99.229186983906615</v>
      </c>
      <c r="AB66" s="2">
        <v>18.678042399745461</v>
      </c>
      <c r="AC66" s="2">
        <v>1.0426182700451589</v>
      </c>
      <c r="AD66" s="2">
        <v>47.830701770894102</v>
      </c>
    </row>
    <row r="67" spans="2:30" x14ac:dyDescent="0.25">
      <c r="B67" s="4" t="s">
        <v>83</v>
      </c>
      <c r="C67" s="2">
        <v>5.219244957378204</v>
      </c>
      <c r="D67" s="2">
        <v>0</v>
      </c>
      <c r="E67" s="2">
        <v>14.092946868480629</v>
      </c>
      <c r="F67" s="2">
        <v>0</v>
      </c>
      <c r="G67" s="2">
        <v>0</v>
      </c>
      <c r="H67" s="2">
        <v>4.1286074823756191</v>
      </c>
      <c r="I67"/>
      <c r="J67" s="2">
        <v>7.4037148927003154</v>
      </c>
      <c r="K67" s="2">
        <v>0</v>
      </c>
      <c r="L67" s="2">
        <v>0.34449724638159912</v>
      </c>
      <c r="M67" s="2">
        <v>1.3397423014224781</v>
      </c>
      <c r="N67" s="2">
        <v>0</v>
      </c>
      <c r="O67" s="2">
        <v>4.8463668732691536</v>
      </c>
      <c r="P67" s="2">
        <v>0</v>
      </c>
      <c r="Q67" s="2">
        <v>0</v>
      </c>
      <c r="R67" s="2">
        <v>7.5234748362657271</v>
      </c>
      <c r="S67" s="2">
        <v>0.1760659845631774</v>
      </c>
      <c r="T67" s="2">
        <v>0</v>
      </c>
      <c r="U67" s="2">
        <v>0.19241441044503499</v>
      </c>
      <c r="V67" s="2">
        <v>10.61579929504458</v>
      </c>
      <c r="W67"/>
      <c r="X67" s="2">
        <v>0</v>
      </c>
      <c r="Y67" s="2">
        <v>0</v>
      </c>
      <c r="Z67" s="2">
        <v>7.9573301291593248</v>
      </c>
      <c r="AA67" s="2">
        <v>6.3462185446539223</v>
      </c>
      <c r="AB67" s="2">
        <v>0</v>
      </c>
      <c r="AC67" s="2">
        <v>9.6901733505438695E-2</v>
      </c>
      <c r="AD67" s="2">
        <v>2.1943278694694852</v>
      </c>
    </row>
    <row r="70" spans="2:30" x14ac:dyDescent="0.25">
      <c r="B70" s="3" t="s">
        <v>55</v>
      </c>
      <c r="C70" s="7">
        <v>88</v>
      </c>
      <c r="D70" s="7">
        <v>133</v>
      </c>
      <c r="E70" s="7">
        <v>142</v>
      </c>
      <c r="F70" s="7">
        <v>156</v>
      </c>
      <c r="G70" s="7">
        <v>160</v>
      </c>
      <c r="H70" s="1" t="s">
        <v>27</v>
      </c>
      <c r="I70" s="7" t="s">
        <v>28</v>
      </c>
      <c r="J70" s="7">
        <v>197</v>
      </c>
      <c r="K70" s="7">
        <v>234</v>
      </c>
      <c r="L70" s="7">
        <v>262</v>
      </c>
      <c r="M70" s="7">
        <v>276</v>
      </c>
      <c r="N70" s="7">
        <v>295</v>
      </c>
      <c r="O70" s="7">
        <v>301</v>
      </c>
      <c r="P70" s="7">
        <v>332</v>
      </c>
      <c r="Q70" s="7">
        <v>339</v>
      </c>
      <c r="R70" s="7">
        <v>355</v>
      </c>
      <c r="S70" s="7">
        <v>363</v>
      </c>
      <c r="T70" s="7">
        <v>386</v>
      </c>
      <c r="U70" s="7">
        <v>392</v>
      </c>
      <c r="V70" s="7">
        <v>398</v>
      </c>
      <c r="W70" s="7">
        <v>406</v>
      </c>
      <c r="X70" s="7">
        <v>411</v>
      </c>
      <c r="Y70" s="7">
        <v>448</v>
      </c>
      <c r="Z70" s="7">
        <v>462</v>
      </c>
      <c r="AA70" s="7">
        <v>611</v>
      </c>
      <c r="AB70" s="7">
        <v>618</v>
      </c>
      <c r="AC70" s="7">
        <v>625</v>
      </c>
      <c r="AD70" s="7">
        <v>637</v>
      </c>
    </row>
    <row r="71" spans="2:30" x14ac:dyDescent="0.25">
      <c r="B71" s="4" t="s">
        <v>1</v>
      </c>
      <c r="C71" s="2">
        <v>0</v>
      </c>
      <c r="D71" s="2">
        <v>0</v>
      </c>
      <c r="E71" s="2">
        <v>0</v>
      </c>
      <c r="F71" s="2">
        <v>0</v>
      </c>
      <c r="G71" s="2">
        <v>0</v>
      </c>
      <c r="H71" s="2">
        <v>0</v>
      </c>
      <c r="I71" s="2"/>
      <c r="J71" s="2">
        <v>0</v>
      </c>
      <c r="K71" s="2">
        <v>0</v>
      </c>
      <c r="L71" s="2">
        <v>0</v>
      </c>
      <c r="M71" s="2">
        <v>0</v>
      </c>
      <c r="N71" s="2">
        <v>0</v>
      </c>
      <c r="O71" s="2">
        <v>0</v>
      </c>
      <c r="P71" s="2">
        <v>0</v>
      </c>
      <c r="Q71" s="2">
        <v>0</v>
      </c>
      <c r="R71" s="2">
        <v>0</v>
      </c>
      <c r="S71" s="2">
        <v>0</v>
      </c>
      <c r="T71" s="2">
        <v>0</v>
      </c>
      <c r="U71" s="2">
        <v>9.8072806557154696E-3</v>
      </c>
      <c r="V71" s="2">
        <v>0</v>
      </c>
      <c r="W71" s="2"/>
      <c r="X71" s="2">
        <v>0</v>
      </c>
      <c r="Y71" s="2">
        <v>0</v>
      </c>
      <c r="Z71" s="2">
        <v>0</v>
      </c>
      <c r="AA71" s="2">
        <v>0</v>
      </c>
      <c r="AB71" s="2">
        <v>0</v>
      </c>
      <c r="AC71" s="2">
        <v>0</v>
      </c>
      <c r="AD71" s="2">
        <v>0</v>
      </c>
    </row>
    <row r="72" spans="2:30" x14ac:dyDescent="0.25">
      <c r="B72" s="4" t="s">
        <v>2</v>
      </c>
      <c r="C72" s="2">
        <v>0</v>
      </c>
      <c r="D72" s="2">
        <v>2.703774469158946</v>
      </c>
      <c r="E72" s="2">
        <v>0</v>
      </c>
      <c r="F72" s="2">
        <v>24.44439036393479</v>
      </c>
      <c r="G72" s="2">
        <v>0.5090036573718173</v>
      </c>
      <c r="H72" s="2">
        <v>0</v>
      </c>
      <c r="I72" s="2"/>
      <c r="J72" s="2">
        <v>0.42701850946248721</v>
      </c>
      <c r="K72" s="2">
        <v>57.802961963899421</v>
      </c>
      <c r="L72" s="2">
        <v>19.598818701338551</v>
      </c>
      <c r="M72" s="2">
        <v>0</v>
      </c>
      <c r="N72" s="2">
        <v>51.304417689120477</v>
      </c>
      <c r="O72" s="2">
        <v>0</v>
      </c>
      <c r="P72" s="2">
        <v>67.950739908056775</v>
      </c>
      <c r="Q72" s="2">
        <v>27.17839705696786</v>
      </c>
      <c r="R72" s="2">
        <v>2.3583366808612331E-2</v>
      </c>
      <c r="S72" s="2">
        <v>54.481067828929447</v>
      </c>
      <c r="T72" s="2">
        <v>58.370332024182737</v>
      </c>
      <c r="U72" s="2">
        <v>23.747548037122439</v>
      </c>
      <c r="V72" s="2">
        <v>0</v>
      </c>
      <c r="W72" s="2"/>
      <c r="X72" s="2">
        <v>0</v>
      </c>
      <c r="Y72" s="2">
        <v>23.236465977264011</v>
      </c>
      <c r="Z72" s="2">
        <v>0</v>
      </c>
      <c r="AA72" s="2">
        <v>0</v>
      </c>
      <c r="AB72" s="2">
        <v>0</v>
      </c>
      <c r="AC72" s="2">
        <v>0</v>
      </c>
      <c r="AD72" s="2">
        <v>0</v>
      </c>
    </row>
    <row r="73" spans="2:30" x14ac:dyDescent="0.25">
      <c r="B73" s="4" t="s">
        <v>3</v>
      </c>
      <c r="C73" s="2">
        <v>0</v>
      </c>
      <c r="D73" s="2">
        <v>20.668853719792828</v>
      </c>
      <c r="E73" s="2">
        <v>0</v>
      </c>
      <c r="F73" s="2">
        <v>40.01957714449501</v>
      </c>
      <c r="G73" s="2">
        <v>8.1300813008130071</v>
      </c>
      <c r="H73" s="2">
        <v>7.2379910722977954E-3</v>
      </c>
      <c r="I73" s="2"/>
      <c r="J73" s="2">
        <v>1.5789456861861431</v>
      </c>
      <c r="K73" s="2">
        <v>28.3322093868507</v>
      </c>
      <c r="L73" s="2">
        <v>40.00306830821156</v>
      </c>
      <c r="M73" s="2">
        <v>0</v>
      </c>
      <c r="N73" s="2">
        <v>28.34942096020751</v>
      </c>
      <c r="O73" s="2">
        <v>0</v>
      </c>
      <c r="P73" s="2">
        <v>24.495822287842689</v>
      </c>
      <c r="Q73" s="2">
        <v>20.772060607825441</v>
      </c>
      <c r="R73" s="2">
        <v>0.22196109937517489</v>
      </c>
      <c r="S73" s="2">
        <v>22.162686815846051</v>
      </c>
      <c r="T73" s="2">
        <v>24.034842598192899</v>
      </c>
      <c r="U73" s="2">
        <v>50.577710482909808</v>
      </c>
      <c r="V73" s="2">
        <v>0</v>
      </c>
      <c r="W73" s="2"/>
      <c r="X73" s="2">
        <v>3.9493855067945018</v>
      </c>
      <c r="Y73" s="2">
        <v>38.510786270010982</v>
      </c>
      <c r="Z73" s="2">
        <v>0</v>
      </c>
      <c r="AA73" s="2">
        <v>0</v>
      </c>
      <c r="AB73" s="2">
        <v>0</v>
      </c>
      <c r="AC73" s="2">
        <v>0</v>
      </c>
      <c r="AD73" s="2">
        <v>0.32782875735714789</v>
      </c>
    </row>
    <row r="74" spans="2:30" x14ac:dyDescent="0.25">
      <c r="B74" s="4" t="s">
        <v>4</v>
      </c>
      <c r="C74" s="2">
        <v>0</v>
      </c>
      <c r="D74" s="2">
        <v>25.836067149741041</v>
      </c>
      <c r="E74" s="2">
        <v>0</v>
      </c>
      <c r="F74" s="2">
        <v>23.741343738423389</v>
      </c>
      <c r="G74" s="2">
        <v>7.3263913154890874</v>
      </c>
      <c r="H74" s="2">
        <v>2.0571132521267421E-2</v>
      </c>
      <c r="I74" s="2"/>
      <c r="J74" s="2">
        <v>1.770720465884865</v>
      </c>
      <c r="K74" s="2">
        <v>7.9698023313861306</v>
      </c>
      <c r="L74" s="2">
        <v>7.7589843899819737</v>
      </c>
      <c r="M74" s="2">
        <v>0</v>
      </c>
      <c r="N74" s="2">
        <v>11.93659829903474</v>
      </c>
      <c r="O74" s="2">
        <v>0</v>
      </c>
      <c r="P74" s="2">
        <v>2.9864769638602731</v>
      </c>
      <c r="Q74" s="2">
        <v>10.8228259708997</v>
      </c>
      <c r="R74" s="2">
        <v>0.64045025548878587</v>
      </c>
      <c r="S74" s="2">
        <v>6.6911214372423062</v>
      </c>
      <c r="T74" s="2">
        <v>7.0519812897994543</v>
      </c>
      <c r="U74" s="2">
        <v>8.7911596098962885</v>
      </c>
      <c r="V74" s="2">
        <v>0</v>
      </c>
      <c r="W74" s="2"/>
      <c r="X74" s="2">
        <v>8.8601345909008238</v>
      </c>
      <c r="Y74" s="2">
        <v>13.35690561770001</v>
      </c>
      <c r="Z74" s="2">
        <v>0</v>
      </c>
      <c r="AA74" s="2">
        <v>0</v>
      </c>
      <c r="AB74" s="2">
        <v>0</v>
      </c>
      <c r="AC74" s="2">
        <v>0</v>
      </c>
      <c r="AD74" s="2">
        <v>1.7186174249329269</v>
      </c>
    </row>
    <row r="75" spans="2:30" x14ac:dyDescent="0.25">
      <c r="B75" s="4" t="s">
        <v>5</v>
      </c>
      <c r="C75" s="2">
        <v>0</v>
      </c>
      <c r="D75" s="2">
        <v>17.424324356802099</v>
      </c>
      <c r="E75" s="2">
        <v>0</v>
      </c>
      <c r="F75" s="2">
        <v>6.4896611585667578</v>
      </c>
      <c r="G75" s="2">
        <v>15.17692827358073</v>
      </c>
      <c r="H75" s="2">
        <v>3.8729601351768908E-2</v>
      </c>
      <c r="I75" s="2"/>
      <c r="J75" s="2">
        <v>1.2593210533549399</v>
      </c>
      <c r="K75" s="2">
        <v>2.4741419325456948</v>
      </c>
      <c r="L75" s="2">
        <v>3.3713036474513869</v>
      </c>
      <c r="M75" s="2">
        <v>0</v>
      </c>
      <c r="N75" s="2">
        <v>6.6569490513847596</v>
      </c>
      <c r="O75" s="2">
        <v>0</v>
      </c>
      <c r="P75" s="2">
        <v>2.6844736753800209</v>
      </c>
      <c r="Q75" s="2">
        <v>11.42948661949274</v>
      </c>
      <c r="R75" s="2">
        <v>0.49247618923866932</v>
      </c>
      <c r="S75" s="2">
        <v>4.919164376786834</v>
      </c>
      <c r="T75" s="2">
        <v>4.8333804345816489</v>
      </c>
      <c r="U75" s="2">
        <v>6.1195604557200136</v>
      </c>
      <c r="V75" s="2">
        <v>0</v>
      </c>
      <c r="W75" s="2"/>
      <c r="X75" s="2">
        <v>12.471743705666849</v>
      </c>
      <c r="Y75" s="2">
        <v>10.75702131255159</v>
      </c>
      <c r="Z75" s="2">
        <v>1.28353480245679E-2</v>
      </c>
      <c r="AA75" s="2">
        <v>0</v>
      </c>
      <c r="AB75" s="2">
        <v>0</v>
      </c>
      <c r="AC75" s="2">
        <v>0.14526391224768459</v>
      </c>
      <c r="AD75" s="2">
        <v>1.4106570771125759</v>
      </c>
    </row>
    <row r="76" spans="2:30" x14ac:dyDescent="0.25">
      <c r="B76" s="4" t="s">
        <v>6</v>
      </c>
      <c r="C76" s="2">
        <v>2.9174778139073521</v>
      </c>
      <c r="D76" s="2">
        <v>21.269692490717041</v>
      </c>
      <c r="E76" s="2">
        <v>0</v>
      </c>
      <c r="F76" s="2">
        <v>5.056527652716599</v>
      </c>
      <c r="G76" s="2">
        <v>52.647517879190247</v>
      </c>
      <c r="H76" s="2">
        <v>0</v>
      </c>
      <c r="I76" s="2"/>
      <c r="J76" s="2">
        <v>9.7165888380685725</v>
      </c>
      <c r="K76" s="2">
        <v>3.1003406871546049</v>
      </c>
      <c r="L76" s="2">
        <v>4.7405361868599698</v>
      </c>
      <c r="M76" s="2">
        <v>1.0769594299840051</v>
      </c>
      <c r="N76" s="2">
        <v>1.0065766065628341</v>
      </c>
      <c r="O76" s="2">
        <v>9.3846264059030009</v>
      </c>
      <c r="P76" s="2">
        <v>0.53521693902889167</v>
      </c>
      <c r="Q76" s="2">
        <v>6.6975335604670798</v>
      </c>
      <c r="R76" s="2">
        <v>22.589166050994361</v>
      </c>
      <c r="S76" s="2">
        <v>3.808385323964</v>
      </c>
      <c r="T76" s="2">
        <v>3.6052263897289349</v>
      </c>
      <c r="U76" s="2">
        <v>5.0121026866811311</v>
      </c>
      <c r="V76" s="2">
        <v>0.124116802993334</v>
      </c>
      <c r="W76" s="2"/>
      <c r="X76" s="2">
        <v>50.926286798139628</v>
      </c>
      <c r="Y76" s="2">
        <v>5.8334904096767692</v>
      </c>
      <c r="Z76" s="2">
        <v>0.71642197647333106</v>
      </c>
      <c r="AA76" s="2">
        <v>0.25447165585337378</v>
      </c>
      <c r="AB76" s="2">
        <v>0</v>
      </c>
      <c r="AC76" s="2">
        <v>1.2557258192077629</v>
      </c>
      <c r="AD76" s="2">
        <v>4.5498657839264762</v>
      </c>
    </row>
    <row r="77" spans="2:30" x14ac:dyDescent="0.25">
      <c r="B77" s="4" t="s">
        <v>7</v>
      </c>
      <c r="C77" s="2">
        <v>0.24002885650783209</v>
      </c>
      <c r="D77" s="2">
        <v>4.5423411081870304</v>
      </c>
      <c r="E77" s="2">
        <v>0</v>
      </c>
      <c r="F77" s="2">
        <v>0</v>
      </c>
      <c r="G77" s="2">
        <v>11.361147995434109</v>
      </c>
      <c r="H77" s="2">
        <v>3.724814119077228E-3</v>
      </c>
      <c r="I77" s="2"/>
      <c r="J77" s="2">
        <v>5.759635883618279E-2</v>
      </c>
      <c r="K77" s="2">
        <v>0.15326542944973329</v>
      </c>
      <c r="L77" s="2">
        <v>4.2304299466881448</v>
      </c>
      <c r="M77" s="2">
        <v>0.11133124909117351</v>
      </c>
      <c r="N77" s="2">
        <v>0</v>
      </c>
      <c r="O77" s="2">
        <v>5.9101654846335698</v>
      </c>
      <c r="P77" s="2">
        <v>0</v>
      </c>
      <c r="Q77" s="2">
        <v>8.2748512468089643</v>
      </c>
      <c r="R77" s="2">
        <v>2.016146652657838</v>
      </c>
      <c r="S77" s="2">
        <v>0.9256492106856945</v>
      </c>
      <c r="T77" s="2">
        <v>1.185894980943804</v>
      </c>
      <c r="U77" s="2">
        <v>2.4318402557245582</v>
      </c>
      <c r="V77" s="2">
        <v>0</v>
      </c>
      <c r="W77" s="2"/>
      <c r="X77" s="2">
        <v>0.35596435159924128</v>
      </c>
      <c r="Y77" s="2">
        <v>3.103611889270927</v>
      </c>
      <c r="Z77" s="2">
        <v>0</v>
      </c>
      <c r="AA77" s="2">
        <v>0</v>
      </c>
      <c r="AB77" s="2">
        <v>0</v>
      </c>
      <c r="AC77" s="2">
        <v>4.7452878000910317E-2</v>
      </c>
      <c r="AD77" s="2">
        <v>1.5894727629437471</v>
      </c>
    </row>
    <row r="78" spans="2:30" x14ac:dyDescent="0.25">
      <c r="B78" s="4" t="s">
        <v>8</v>
      </c>
      <c r="C78" s="2">
        <v>0.29970453906502792</v>
      </c>
      <c r="D78" s="2">
        <v>0</v>
      </c>
      <c r="E78" s="2">
        <v>0</v>
      </c>
      <c r="F78" s="2">
        <v>0</v>
      </c>
      <c r="G78" s="2">
        <v>4.1698697789270156</v>
      </c>
      <c r="H78" s="2">
        <v>0</v>
      </c>
      <c r="I78" s="2"/>
      <c r="J78" s="2">
        <v>1.1570411708489549E-2</v>
      </c>
      <c r="K78" s="2">
        <v>0</v>
      </c>
      <c r="L78" s="2">
        <v>18.486556974648099</v>
      </c>
      <c r="M78" s="2">
        <v>0.16086229460520579</v>
      </c>
      <c r="N78" s="2">
        <v>0.74603739368967137</v>
      </c>
      <c r="O78" s="2">
        <v>0</v>
      </c>
      <c r="P78" s="2">
        <v>0</v>
      </c>
      <c r="Q78" s="2">
        <v>0</v>
      </c>
      <c r="R78" s="2">
        <v>0.32600536470728808</v>
      </c>
      <c r="S78" s="2">
        <v>4.1521978879329717</v>
      </c>
      <c r="T78" s="2">
        <v>0.3750491921915815</v>
      </c>
      <c r="U78" s="2">
        <v>0.87340741578839742</v>
      </c>
      <c r="V78" s="2">
        <v>0</v>
      </c>
      <c r="W78" s="2"/>
      <c r="X78" s="2">
        <v>0</v>
      </c>
      <c r="Y78" s="2">
        <v>1.689924798346474</v>
      </c>
      <c r="Z78" s="2">
        <v>0</v>
      </c>
      <c r="AA78" s="2">
        <v>0</v>
      </c>
      <c r="AB78" s="2">
        <v>0</v>
      </c>
      <c r="AC78" s="2">
        <v>0</v>
      </c>
      <c r="AD78" s="2">
        <v>0.207624879659527</v>
      </c>
    </row>
    <row r="79" spans="2:30" x14ac:dyDescent="0.25">
      <c r="B79" s="4" t="s">
        <v>9</v>
      </c>
      <c r="C79" s="2">
        <v>0</v>
      </c>
      <c r="D79" s="2">
        <v>0</v>
      </c>
      <c r="E79" s="2">
        <v>0</v>
      </c>
      <c r="F79" s="2">
        <v>0</v>
      </c>
      <c r="G79" s="2">
        <v>0</v>
      </c>
      <c r="H79" s="2">
        <v>0</v>
      </c>
      <c r="I79" s="2"/>
      <c r="J79" s="2">
        <v>2.7487718423483461E-2</v>
      </c>
      <c r="K79" s="2">
        <v>0</v>
      </c>
      <c r="L79" s="2">
        <v>0</v>
      </c>
      <c r="M79" s="2">
        <v>0</v>
      </c>
      <c r="N79" s="2">
        <v>0</v>
      </c>
      <c r="O79" s="2">
        <v>4.0618955512572539</v>
      </c>
      <c r="P79" s="2">
        <v>0</v>
      </c>
      <c r="Q79" s="2">
        <v>0</v>
      </c>
      <c r="R79" s="2">
        <v>0.22126747093962751</v>
      </c>
      <c r="S79" s="2">
        <v>0</v>
      </c>
      <c r="T79" s="2">
        <v>0</v>
      </c>
      <c r="U79" s="2">
        <v>0</v>
      </c>
      <c r="V79" s="2">
        <v>0</v>
      </c>
      <c r="W79" s="2"/>
      <c r="X79" s="2">
        <v>0</v>
      </c>
      <c r="Y79" s="2">
        <v>0</v>
      </c>
      <c r="Z79" s="2">
        <v>0</v>
      </c>
      <c r="AA79" s="2">
        <v>0</v>
      </c>
      <c r="AB79" s="2">
        <v>0</v>
      </c>
      <c r="AC79" s="2">
        <v>0</v>
      </c>
      <c r="AD79" s="2">
        <v>0.36836031281221338</v>
      </c>
    </row>
    <row r="80" spans="2:30" x14ac:dyDescent="0.25">
      <c r="B80" s="4" t="s">
        <v>10</v>
      </c>
      <c r="C80" s="2">
        <v>0.54636402696810404</v>
      </c>
      <c r="D80" s="2">
        <v>0.27638583462513672</v>
      </c>
      <c r="E80" s="2">
        <v>3.4668221876620011</v>
      </c>
      <c r="F80" s="2">
        <v>0</v>
      </c>
      <c r="G80" s="2">
        <v>0.67905979919398041</v>
      </c>
      <c r="H80" s="2">
        <v>2.0952079419809411E-2</v>
      </c>
      <c r="I80" s="2"/>
      <c r="J80" s="2">
        <v>1.538161583036882</v>
      </c>
      <c r="K80" s="2">
        <v>0</v>
      </c>
      <c r="L80" s="2">
        <v>0</v>
      </c>
      <c r="M80" s="2">
        <v>8.3612040133779253</v>
      </c>
      <c r="N80" s="2">
        <v>0</v>
      </c>
      <c r="O80" s="2">
        <v>3.7466867254101288</v>
      </c>
      <c r="P80" s="2">
        <v>0</v>
      </c>
      <c r="Q80" s="2">
        <v>0</v>
      </c>
      <c r="R80" s="2">
        <v>3.928711458940596</v>
      </c>
      <c r="S80" s="2">
        <v>0</v>
      </c>
      <c r="T80" s="2">
        <v>0</v>
      </c>
      <c r="U80" s="2">
        <v>4.7380925170220259E-2</v>
      </c>
      <c r="V80" s="2">
        <v>0</v>
      </c>
      <c r="W80" s="2"/>
      <c r="X80" s="2">
        <v>6.7035622417959306</v>
      </c>
      <c r="Y80" s="2">
        <v>0.1295067369502057</v>
      </c>
      <c r="Z80" s="2">
        <v>0</v>
      </c>
      <c r="AA80" s="2">
        <v>0</v>
      </c>
      <c r="AB80" s="2">
        <v>0</v>
      </c>
      <c r="AC80" s="2">
        <v>5.1223283545472453</v>
      </c>
      <c r="AD80" s="2">
        <v>5.443944213082335</v>
      </c>
    </row>
    <row r="81" spans="2:30" x14ac:dyDescent="0.25">
      <c r="B81" s="4" t="s">
        <v>11</v>
      </c>
      <c r="C81" s="2">
        <v>0</v>
      </c>
      <c r="D81" s="2">
        <v>0.19347008423759571</v>
      </c>
      <c r="E81" s="2">
        <v>0</v>
      </c>
      <c r="F81" s="2">
        <v>0</v>
      </c>
      <c r="G81" s="2">
        <v>0</v>
      </c>
      <c r="H81" s="2">
        <v>3.3777291670723041E-2</v>
      </c>
      <c r="I81" s="2"/>
      <c r="J81" s="2">
        <v>2.0826741075281192</v>
      </c>
      <c r="K81" s="2">
        <v>0</v>
      </c>
      <c r="L81" s="2">
        <v>0</v>
      </c>
      <c r="M81" s="2">
        <v>0.27582884978915218</v>
      </c>
      <c r="N81" s="2">
        <v>0</v>
      </c>
      <c r="O81" s="2">
        <v>10.996489719893971</v>
      </c>
      <c r="P81" s="2">
        <v>0</v>
      </c>
      <c r="Q81" s="2">
        <v>0</v>
      </c>
      <c r="R81" s="2">
        <v>7.4472573029941493</v>
      </c>
      <c r="S81" s="2">
        <v>0</v>
      </c>
      <c r="T81" s="2">
        <v>0</v>
      </c>
      <c r="U81" s="2">
        <v>4.897931782656504E-2</v>
      </c>
      <c r="V81" s="2">
        <v>0</v>
      </c>
      <c r="W81" s="2"/>
      <c r="X81" s="2">
        <v>4.0013511055681139</v>
      </c>
      <c r="Y81" s="2">
        <v>0</v>
      </c>
      <c r="Z81" s="2">
        <v>0</v>
      </c>
      <c r="AA81" s="2">
        <v>0</v>
      </c>
      <c r="AB81" s="2">
        <v>0</v>
      </c>
      <c r="AC81" s="2">
        <v>0</v>
      </c>
      <c r="AD81" s="2">
        <v>7.563903510658557</v>
      </c>
    </row>
    <row r="82" spans="2:30" x14ac:dyDescent="0.25">
      <c r="B82" s="4" t="s">
        <v>12</v>
      </c>
      <c r="C82" s="2">
        <v>3.6627607827327751</v>
      </c>
      <c r="D82" s="2">
        <v>0</v>
      </c>
      <c r="E82" s="2">
        <v>0</v>
      </c>
      <c r="F82" s="2">
        <v>0</v>
      </c>
      <c r="G82" s="2">
        <v>0</v>
      </c>
      <c r="H82" s="2">
        <v>6.5607521415564821E-2</v>
      </c>
      <c r="I82" s="2"/>
      <c r="J82" s="2">
        <v>1.9369252749570911</v>
      </c>
      <c r="K82" s="2">
        <v>0</v>
      </c>
      <c r="L82" s="2">
        <v>0</v>
      </c>
      <c r="M82" s="2">
        <v>6.3722371673694926</v>
      </c>
      <c r="N82" s="2">
        <v>0</v>
      </c>
      <c r="O82" s="2">
        <v>0</v>
      </c>
      <c r="P82" s="2">
        <v>0</v>
      </c>
      <c r="Q82" s="2">
        <v>0</v>
      </c>
      <c r="R82" s="2">
        <v>1.967361452691003</v>
      </c>
      <c r="S82" s="2">
        <v>0</v>
      </c>
      <c r="T82" s="2">
        <v>0</v>
      </c>
      <c r="U82" s="2">
        <v>0.22834180804925419</v>
      </c>
      <c r="V82" s="2">
        <v>10.776971186738271</v>
      </c>
      <c r="W82" s="2"/>
      <c r="X82" s="2">
        <v>4.4170758957570087</v>
      </c>
      <c r="Y82" s="2">
        <v>0</v>
      </c>
      <c r="Z82" s="2">
        <v>4.7543176866511723E-2</v>
      </c>
      <c r="AA82" s="2">
        <v>0</v>
      </c>
      <c r="AB82" s="2">
        <v>0</v>
      </c>
      <c r="AC82" s="2">
        <v>1.8187041813410121</v>
      </c>
      <c r="AD82" s="2">
        <v>1.3063479270443921</v>
      </c>
    </row>
    <row r="83" spans="2:30" x14ac:dyDescent="0.25">
      <c r="B83" s="4" t="s">
        <v>13</v>
      </c>
      <c r="C83" s="2">
        <v>0.78506675719688734</v>
      </c>
      <c r="D83" s="2">
        <v>0.28479757741807571</v>
      </c>
      <c r="E83" s="2">
        <v>6.3107503888024867</v>
      </c>
      <c r="F83" s="2">
        <v>0</v>
      </c>
      <c r="G83" s="2">
        <v>0</v>
      </c>
      <c r="H83" s="2">
        <v>0.52761145448065505</v>
      </c>
      <c r="I83" s="2"/>
      <c r="J83" s="2">
        <v>6.8482773830413572</v>
      </c>
      <c r="K83" s="2">
        <v>0</v>
      </c>
      <c r="L83" s="2">
        <v>0</v>
      </c>
      <c r="M83" s="2">
        <v>0.13677839174058459</v>
      </c>
      <c r="N83" s="2">
        <v>0</v>
      </c>
      <c r="O83" s="2">
        <v>28.06074933734509</v>
      </c>
      <c r="P83" s="2">
        <v>0</v>
      </c>
      <c r="Q83" s="2">
        <v>0.1650116964173049</v>
      </c>
      <c r="R83" s="2">
        <v>15.5107849742139</v>
      </c>
      <c r="S83" s="2">
        <v>0.48662701361762228</v>
      </c>
      <c r="T83" s="2">
        <v>0</v>
      </c>
      <c r="U83" s="2">
        <v>8.8025767002987504E-2</v>
      </c>
      <c r="V83" s="2">
        <v>75.964327014476268</v>
      </c>
      <c r="W83" s="2"/>
      <c r="X83" s="2">
        <v>8.3144958037779002</v>
      </c>
      <c r="Y83" s="2">
        <v>0</v>
      </c>
      <c r="Z83" s="2">
        <v>2.7188672412449502</v>
      </c>
      <c r="AA83" s="2">
        <v>0</v>
      </c>
      <c r="AB83" s="2">
        <v>0</v>
      </c>
      <c r="AC83" s="2">
        <v>0</v>
      </c>
      <c r="AD83" s="2">
        <v>10.968355484788701</v>
      </c>
    </row>
    <row r="84" spans="2:30" x14ac:dyDescent="0.25">
      <c r="B84" s="4" t="s">
        <v>14</v>
      </c>
      <c r="C84" s="2">
        <v>10.484354362159779</v>
      </c>
      <c r="D84" s="2">
        <v>0</v>
      </c>
      <c r="E84" s="2">
        <v>0.39366251944012443</v>
      </c>
      <c r="F84" s="2">
        <v>0</v>
      </c>
      <c r="G84" s="2">
        <v>0</v>
      </c>
      <c r="H84" s="2">
        <v>4.719508798603533E-3</v>
      </c>
      <c r="I84" s="2"/>
      <c r="J84" s="2">
        <v>0.44044274404139783</v>
      </c>
      <c r="K84" s="2">
        <v>0</v>
      </c>
      <c r="L84" s="2">
        <v>0</v>
      </c>
      <c r="M84" s="2">
        <v>33.008579322378942</v>
      </c>
      <c r="N84" s="2">
        <v>0</v>
      </c>
      <c r="O84" s="2">
        <v>0</v>
      </c>
      <c r="P84" s="2">
        <v>0</v>
      </c>
      <c r="Q84" s="2">
        <v>0</v>
      </c>
      <c r="R84" s="2">
        <v>1.0064548599793091</v>
      </c>
      <c r="S84" s="2">
        <v>0</v>
      </c>
      <c r="T84" s="2">
        <v>0</v>
      </c>
      <c r="U84" s="2">
        <v>0.27172675157861248</v>
      </c>
      <c r="V84" s="2">
        <v>0</v>
      </c>
      <c r="W84" s="2"/>
      <c r="X84" s="2">
        <v>0</v>
      </c>
      <c r="Y84" s="2">
        <v>0</v>
      </c>
      <c r="Z84" s="2">
        <v>0</v>
      </c>
      <c r="AA84" s="2">
        <v>0</v>
      </c>
      <c r="AB84" s="2">
        <v>0</v>
      </c>
      <c r="AC84" s="2">
        <v>3.126079391570173</v>
      </c>
      <c r="AD84" s="2">
        <v>0.23246039158052301</v>
      </c>
    </row>
    <row r="85" spans="2:30" x14ac:dyDescent="0.25">
      <c r="B85" s="4" t="s">
        <v>15</v>
      </c>
      <c r="C85" s="2">
        <v>13.2297009850466</v>
      </c>
      <c r="D85" s="2">
        <v>0</v>
      </c>
      <c r="E85" s="2">
        <v>47.74170554691549</v>
      </c>
      <c r="F85" s="2">
        <v>0</v>
      </c>
      <c r="G85" s="2">
        <v>0</v>
      </c>
      <c r="H85" s="2">
        <v>4.6929483342885234</v>
      </c>
      <c r="I85" s="2"/>
      <c r="J85" s="2">
        <v>23.50500372362697</v>
      </c>
      <c r="K85" s="2">
        <v>0.16727826871370891</v>
      </c>
      <c r="L85" s="2">
        <v>0</v>
      </c>
      <c r="M85" s="2">
        <v>22.693852697397119</v>
      </c>
      <c r="N85" s="2">
        <v>0</v>
      </c>
      <c r="O85" s="2">
        <v>8.3816892327530628</v>
      </c>
      <c r="P85" s="2">
        <v>0</v>
      </c>
      <c r="Q85" s="2">
        <v>3.421566058064704</v>
      </c>
      <c r="R85" s="2">
        <v>13.832083931260311</v>
      </c>
      <c r="S85" s="2">
        <v>0.96822907437723638</v>
      </c>
      <c r="T85" s="2">
        <v>0</v>
      </c>
      <c r="U85" s="2">
        <v>0.2430698546684312</v>
      </c>
      <c r="V85" s="2">
        <v>6.8960506638735346</v>
      </c>
      <c r="W85" s="2"/>
      <c r="X85" s="2">
        <v>0</v>
      </c>
      <c r="Y85" s="2">
        <v>0.47285395799886909</v>
      </c>
      <c r="Z85" s="2">
        <v>27.0292783456546</v>
      </c>
      <c r="AA85" s="2">
        <v>0.77582308962239366</v>
      </c>
      <c r="AB85" s="2">
        <v>5.1545029645411162</v>
      </c>
      <c r="AC85" s="2">
        <v>0.2446889899638777</v>
      </c>
      <c r="AD85" s="2">
        <v>37.160879777147969</v>
      </c>
    </row>
    <row r="86" spans="2:30" x14ac:dyDescent="0.25">
      <c r="B86" s="4" t="s">
        <v>16</v>
      </c>
      <c r="C86" s="2">
        <v>11.036022894244081</v>
      </c>
      <c r="D86" s="2">
        <v>0</v>
      </c>
      <c r="E86" s="2">
        <v>0</v>
      </c>
      <c r="F86" s="2">
        <v>0</v>
      </c>
      <c r="G86" s="2">
        <v>0</v>
      </c>
      <c r="H86" s="2">
        <v>5.1956924217810202E-2</v>
      </c>
      <c r="I86" s="2"/>
      <c r="J86" s="2">
        <v>0.24361789514394289</v>
      </c>
      <c r="K86" s="2">
        <v>0</v>
      </c>
      <c r="L86" s="2">
        <v>0</v>
      </c>
      <c r="M86" s="2">
        <v>7.815908099461975</v>
      </c>
      <c r="N86" s="2">
        <v>0</v>
      </c>
      <c r="O86" s="2">
        <v>0</v>
      </c>
      <c r="P86" s="2">
        <v>0</v>
      </c>
      <c r="Q86" s="2">
        <v>0</v>
      </c>
      <c r="R86" s="2">
        <v>0.5658389567717349</v>
      </c>
      <c r="S86" s="2">
        <v>0</v>
      </c>
      <c r="T86" s="2">
        <v>0</v>
      </c>
      <c r="U86" s="2">
        <v>0</v>
      </c>
      <c r="V86" s="2">
        <v>0</v>
      </c>
      <c r="W86" s="2"/>
      <c r="X86" s="2">
        <v>0</v>
      </c>
      <c r="Y86" s="2">
        <v>0</v>
      </c>
      <c r="Z86" s="2">
        <v>0.20104346140522181</v>
      </c>
      <c r="AA86" s="2">
        <v>0</v>
      </c>
      <c r="AB86" s="2">
        <v>0</v>
      </c>
      <c r="AC86" s="2">
        <v>0</v>
      </c>
      <c r="AD86" s="2">
        <v>0</v>
      </c>
    </row>
    <row r="87" spans="2:30" x14ac:dyDescent="0.25">
      <c r="B87" s="4" t="s">
        <v>17</v>
      </c>
      <c r="C87" s="2">
        <v>32.232560113304217</v>
      </c>
      <c r="D87" s="2">
        <v>3.0510592787531392</v>
      </c>
      <c r="E87" s="2">
        <v>36.111651114567138</v>
      </c>
      <c r="F87" s="2">
        <v>0</v>
      </c>
      <c r="G87" s="2">
        <v>0</v>
      </c>
      <c r="H87" s="2">
        <v>9.428224101748377</v>
      </c>
      <c r="I87" s="2"/>
      <c r="J87" s="2">
        <v>21.376942918236821</v>
      </c>
      <c r="K87" s="2">
        <v>0</v>
      </c>
      <c r="L87" s="2">
        <v>0</v>
      </c>
      <c r="M87" s="2">
        <v>10.574196597353501</v>
      </c>
      <c r="N87" s="2">
        <v>0</v>
      </c>
      <c r="O87" s="2">
        <v>21.441363994555491</v>
      </c>
      <c r="P87" s="2">
        <v>0</v>
      </c>
      <c r="Q87" s="2">
        <v>0</v>
      </c>
      <c r="R87" s="2">
        <v>21.8458506985139</v>
      </c>
      <c r="S87" s="2">
        <v>9.3093863474675562E-2</v>
      </c>
      <c r="T87" s="2">
        <v>0</v>
      </c>
      <c r="U87" s="2">
        <v>0.50691881386934434</v>
      </c>
      <c r="V87" s="2">
        <v>5.6548826339401943</v>
      </c>
      <c r="W87" s="2"/>
      <c r="X87" s="2">
        <v>0</v>
      </c>
      <c r="Y87" s="2">
        <v>0</v>
      </c>
      <c r="Z87" s="2">
        <v>47.680043587794103</v>
      </c>
      <c r="AA87" s="2">
        <v>15.055889126068619</v>
      </c>
      <c r="AB87" s="2">
        <v>11.653371649407919</v>
      </c>
      <c r="AC87" s="2">
        <v>0.33894912857793091</v>
      </c>
      <c r="AD87" s="2">
        <v>17.59508598600608</v>
      </c>
    </row>
    <row r="88" spans="2:30" x14ac:dyDescent="0.25">
      <c r="B88" s="4" t="s">
        <v>18</v>
      </c>
      <c r="C88" s="2">
        <v>1.485261432534652</v>
      </c>
      <c r="D88" s="2">
        <v>0</v>
      </c>
      <c r="E88" s="2">
        <v>1.018176516329705</v>
      </c>
      <c r="F88" s="2">
        <v>0</v>
      </c>
      <c r="G88" s="2">
        <v>0</v>
      </c>
      <c r="H88" s="2">
        <v>2.4126636907659319E-2</v>
      </c>
      <c r="I88" s="2"/>
      <c r="J88" s="2">
        <v>0</v>
      </c>
      <c r="K88" s="2">
        <v>0</v>
      </c>
      <c r="L88" s="2">
        <v>0</v>
      </c>
      <c r="M88" s="2">
        <v>0</v>
      </c>
      <c r="N88" s="2">
        <v>0</v>
      </c>
      <c r="O88" s="2">
        <v>0</v>
      </c>
      <c r="P88" s="2">
        <v>0</v>
      </c>
      <c r="Q88" s="2">
        <v>10.75002669306854</v>
      </c>
      <c r="R88" s="2">
        <v>0.49578248478144532</v>
      </c>
      <c r="S88" s="2">
        <v>0</v>
      </c>
      <c r="T88" s="2">
        <v>0</v>
      </c>
      <c r="U88" s="2">
        <v>0</v>
      </c>
      <c r="V88" s="2">
        <v>0.27184607094637547</v>
      </c>
      <c r="W88" s="2"/>
      <c r="X88" s="2">
        <v>0</v>
      </c>
      <c r="Y88" s="2">
        <v>0</v>
      </c>
      <c r="Z88" s="2">
        <v>0.82512951586507965</v>
      </c>
      <c r="AA88" s="2">
        <v>0</v>
      </c>
      <c r="AB88" s="2">
        <v>0</v>
      </c>
      <c r="AC88" s="2">
        <v>0</v>
      </c>
      <c r="AD88" s="2">
        <v>0</v>
      </c>
    </row>
    <row r="89" spans="2:30" x14ac:dyDescent="0.25">
      <c r="B89" s="4" t="s">
        <v>19</v>
      </c>
      <c r="C89" s="2">
        <v>22.248685808857459</v>
      </c>
      <c r="D89" s="2">
        <v>2.9957821118281118</v>
      </c>
      <c r="E89" s="2">
        <v>1.6686106791083459</v>
      </c>
      <c r="F89" s="2">
        <v>0</v>
      </c>
      <c r="G89" s="2">
        <v>0</v>
      </c>
      <c r="H89" s="2">
        <v>8.6591346410252736</v>
      </c>
      <c r="I89" s="2"/>
      <c r="J89" s="2">
        <v>6.5984587700204891</v>
      </c>
      <c r="K89" s="2">
        <v>0</v>
      </c>
      <c r="L89" s="2">
        <v>0</v>
      </c>
      <c r="M89" s="2">
        <v>7.1052057583248516</v>
      </c>
      <c r="N89" s="2">
        <v>0</v>
      </c>
      <c r="O89" s="2">
        <v>1.8912529550827419</v>
      </c>
      <c r="P89" s="2">
        <v>0</v>
      </c>
      <c r="Q89" s="2">
        <v>0</v>
      </c>
      <c r="R89" s="2">
        <v>5.7126775532728606</v>
      </c>
      <c r="S89" s="2">
        <v>0</v>
      </c>
      <c r="T89" s="2">
        <v>0</v>
      </c>
      <c r="U89" s="2">
        <v>0.56628768396215046</v>
      </c>
      <c r="V89" s="2">
        <v>0.31180562703203418</v>
      </c>
      <c r="W89" s="2"/>
      <c r="X89" s="2">
        <v>0</v>
      </c>
      <c r="Y89" s="2">
        <v>0</v>
      </c>
      <c r="Z89" s="2">
        <v>16.479015188276879</v>
      </c>
      <c r="AA89" s="2">
        <v>20.09274545473664</v>
      </c>
      <c r="AB89" s="2">
        <v>10.561693834745411</v>
      </c>
      <c r="AC89" s="2">
        <v>0</v>
      </c>
      <c r="AD89" s="2">
        <v>2.4881109920883002</v>
      </c>
    </row>
    <row r="90" spans="2:30" x14ac:dyDescent="0.25">
      <c r="B90" s="4" t="s">
        <v>20</v>
      </c>
      <c r="C90" s="2">
        <v>0</v>
      </c>
      <c r="D90" s="2">
        <v>0</v>
      </c>
      <c r="E90" s="2">
        <v>0</v>
      </c>
      <c r="F90" s="2">
        <v>0</v>
      </c>
      <c r="G90" s="2">
        <v>0</v>
      </c>
      <c r="H90" s="2">
        <v>75.766105376684521</v>
      </c>
      <c r="I90" s="2"/>
      <c r="J90" s="2">
        <v>15.150207596199021</v>
      </c>
      <c r="K90" s="2">
        <v>0</v>
      </c>
      <c r="L90" s="2">
        <v>0</v>
      </c>
      <c r="M90" s="2">
        <v>0</v>
      </c>
      <c r="N90" s="2">
        <v>0</v>
      </c>
      <c r="O90" s="2">
        <v>0</v>
      </c>
      <c r="P90" s="2">
        <v>0</v>
      </c>
      <c r="Q90" s="2">
        <v>0</v>
      </c>
      <c r="R90" s="2">
        <v>0.56646322236372759</v>
      </c>
      <c r="S90" s="2">
        <v>0</v>
      </c>
      <c r="T90" s="2">
        <v>0.1052514810481304</v>
      </c>
      <c r="U90" s="2">
        <v>0</v>
      </c>
      <c r="V90" s="2">
        <v>0</v>
      </c>
      <c r="W90" s="2"/>
      <c r="X90" s="2">
        <v>0</v>
      </c>
      <c r="Y90" s="2">
        <v>0</v>
      </c>
      <c r="Z90" s="2">
        <v>5.1996256793402633E-2</v>
      </c>
      <c r="AA90" s="2">
        <v>63.302453232946718</v>
      </c>
      <c r="AB90" s="2">
        <v>72.338106327106971</v>
      </c>
      <c r="AC90" s="2">
        <v>87.900807344543409</v>
      </c>
      <c r="AD90" s="2">
        <v>6.8007579003501917</v>
      </c>
    </row>
    <row r="91" spans="2:30" x14ac:dyDescent="0.25">
      <c r="B91" s="4" t="s">
        <v>21</v>
      </c>
      <c r="C91" s="2">
        <v>0.83201162747521462</v>
      </c>
      <c r="D91" s="2">
        <v>0.75345181873895961</v>
      </c>
      <c r="E91" s="2">
        <v>3.2886210471747019</v>
      </c>
      <c r="F91" s="2">
        <v>0.24849994186345209</v>
      </c>
      <c r="G91" s="2">
        <v>0</v>
      </c>
      <c r="H91" s="2">
        <v>0.6545725902780658</v>
      </c>
      <c r="I91" s="2"/>
      <c r="J91" s="2">
        <v>5.4300389622427412</v>
      </c>
      <c r="K91" s="2">
        <v>0</v>
      </c>
      <c r="L91" s="2">
        <v>1.8103018448203121</v>
      </c>
      <c r="M91" s="2">
        <v>2.3070561291260718</v>
      </c>
      <c r="N91" s="2">
        <v>0</v>
      </c>
      <c r="O91" s="2">
        <v>6.1250805931657002</v>
      </c>
      <c r="P91" s="2">
        <v>1.347270225831348</v>
      </c>
      <c r="Q91" s="2">
        <v>0.48824048998767272</v>
      </c>
      <c r="R91" s="2">
        <v>0.58967665400671454</v>
      </c>
      <c r="S91" s="2">
        <v>1.311777167143156</v>
      </c>
      <c r="T91" s="2">
        <v>0.43804160933080127</v>
      </c>
      <c r="U91" s="2">
        <v>0.43613285337407548</v>
      </c>
      <c r="V91" s="2">
        <v>0</v>
      </c>
      <c r="W91" s="2"/>
      <c r="X91" s="2">
        <v>0</v>
      </c>
      <c r="Y91" s="2">
        <v>2.9094330302301539</v>
      </c>
      <c r="Z91" s="2">
        <v>4.237825901601342</v>
      </c>
      <c r="AA91" s="2">
        <v>0.51861744077224781</v>
      </c>
      <c r="AB91" s="2">
        <v>0.29232522419858298</v>
      </c>
      <c r="AC91" s="2">
        <v>0</v>
      </c>
      <c r="AD91" s="2">
        <v>0.26772681850833741</v>
      </c>
    </row>
    <row r="93" spans="2:30" x14ac:dyDescent="0.25">
      <c r="B93" s="3" t="s">
        <v>55</v>
      </c>
      <c r="C93" s="7">
        <v>88</v>
      </c>
      <c r="D93" s="7">
        <v>133</v>
      </c>
      <c r="E93" s="7">
        <v>142</v>
      </c>
      <c r="F93" s="7">
        <v>156</v>
      </c>
      <c r="G93" s="7">
        <v>160</v>
      </c>
      <c r="H93" s="1" t="s">
        <v>27</v>
      </c>
      <c r="I93" s="7" t="s">
        <v>28</v>
      </c>
      <c r="J93" s="7">
        <v>197</v>
      </c>
      <c r="K93" s="7">
        <v>234</v>
      </c>
      <c r="L93" s="7">
        <v>262</v>
      </c>
      <c r="M93" s="7">
        <v>276</v>
      </c>
      <c r="N93" s="7">
        <v>295</v>
      </c>
      <c r="O93" s="7">
        <v>301</v>
      </c>
      <c r="P93" s="7">
        <v>332</v>
      </c>
      <c r="Q93" s="7">
        <v>339</v>
      </c>
      <c r="R93" s="7">
        <v>355</v>
      </c>
      <c r="S93" s="7">
        <v>363</v>
      </c>
      <c r="T93" s="7">
        <v>386</v>
      </c>
      <c r="U93" s="7">
        <v>392</v>
      </c>
      <c r="V93" s="7">
        <v>398</v>
      </c>
      <c r="W93" s="7">
        <v>406</v>
      </c>
      <c r="X93" s="7">
        <v>411</v>
      </c>
      <c r="Y93" s="7">
        <v>448</v>
      </c>
      <c r="Z93" s="7">
        <v>462</v>
      </c>
      <c r="AA93" s="7">
        <v>611</v>
      </c>
      <c r="AB93" s="7">
        <v>618</v>
      </c>
      <c r="AC93" s="7">
        <v>625</v>
      </c>
      <c r="AD93" s="7">
        <v>637</v>
      </c>
    </row>
    <row r="94" spans="2:30" x14ac:dyDescent="0.25">
      <c r="B94" s="4" t="s">
        <v>22</v>
      </c>
      <c r="C94" s="2">
        <v>3.4572112094802119</v>
      </c>
      <c r="D94" s="2">
        <v>92.445053294398974</v>
      </c>
      <c r="E94" s="2">
        <v>0</v>
      </c>
      <c r="F94" s="2">
        <v>99.751500058136543</v>
      </c>
      <c r="G94" s="2">
        <v>99.320940200806007</v>
      </c>
      <c r="H94" s="2">
        <v>7.0263539064411351E-2</v>
      </c>
      <c r="I94" s="2"/>
      <c r="J94" s="2">
        <v>14.849249041925161</v>
      </c>
      <c r="K94" s="2">
        <v>99.832721731286284</v>
      </c>
      <c r="L94" s="2">
        <v>98.189698155179684</v>
      </c>
      <c r="M94" s="2">
        <v>1.349152973680384</v>
      </c>
      <c r="N94" s="2">
        <v>100</v>
      </c>
      <c r="O94" s="2">
        <v>19.35668744179382</v>
      </c>
      <c r="P94" s="2">
        <v>98.652729774168662</v>
      </c>
      <c r="Q94" s="2">
        <v>85.175155062461783</v>
      </c>
      <c r="R94" s="2">
        <v>26.531056450210361</v>
      </c>
      <c r="S94" s="2">
        <v>97.140272881387304</v>
      </c>
      <c r="T94" s="2">
        <v>99.456706909621062</v>
      </c>
      <c r="U94" s="2">
        <v>97.563136224498351</v>
      </c>
      <c r="V94" s="2">
        <v>0.124116802993334</v>
      </c>
      <c r="W94" s="2"/>
      <c r="X94" s="2">
        <v>76.563514953101048</v>
      </c>
      <c r="Y94" s="2">
        <v>96.488206274820769</v>
      </c>
      <c r="Z94" s="2">
        <v>0.72925732449789893</v>
      </c>
      <c r="AA94" s="2">
        <v>0.25447165585337378</v>
      </c>
      <c r="AB94" s="2">
        <v>0</v>
      </c>
      <c r="AC94" s="2">
        <v>1.4484426094563581</v>
      </c>
      <c r="AD94" s="2">
        <v>10.17242699874461</v>
      </c>
    </row>
    <row r="95" spans="2:30" x14ac:dyDescent="0.25">
      <c r="B95" s="4" t="s">
        <v>23</v>
      </c>
      <c r="C95" s="2">
        <v>0.54636402696810404</v>
      </c>
      <c r="D95" s="2">
        <v>0.46985591886273242</v>
      </c>
      <c r="E95" s="2">
        <v>3.4668221876620011</v>
      </c>
      <c r="F95" s="2">
        <v>0</v>
      </c>
      <c r="G95" s="2">
        <v>0.67905979919398041</v>
      </c>
      <c r="H95" s="2">
        <v>5.4729371090532462E-2</v>
      </c>
      <c r="I95" s="2"/>
      <c r="J95" s="2">
        <v>3.6208356905650012</v>
      </c>
      <c r="K95" s="2">
        <v>0</v>
      </c>
      <c r="L95" s="2">
        <v>0</v>
      </c>
      <c r="M95" s="2">
        <v>8.637032863167077</v>
      </c>
      <c r="N95" s="2">
        <v>0</v>
      </c>
      <c r="O95" s="2">
        <v>14.743176445304099</v>
      </c>
      <c r="P95" s="2">
        <v>0</v>
      </c>
      <c r="Q95" s="2">
        <v>0</v>
      </c>
      <c r="R95" s="2">
        <v>11.37596876193474</v>
      </c>
      <c r="S95" s="2">
        <v>0</v>
      </c>
      <c r="T95" s="2">
        <v>0</v>
      </c>
      <c r="U95" s="2">
        <v>9.6360242996785306E-2</v>
      </c>
      <c r="V95" s="2">
        <v>0</v>
      </c>
      <c r="W95" s="2"/>
      <c r="X95" s="2">
        <v>10.704913347364039</v>
      </c>
      <c r="Y95" s="2">
        <v>0.1295067369502057</v>
      </c>
      <c r="Z95" s="2">
        <v>0</v>
      </c>
      <c r="AA95" s="2">
        <v>0</v>
      </c>
      <c r="AB95" s="2">
        <v>0</v>
      </c>
      <c r="AC95" s="2">
        <v>5.1223283545472453</v>
      </c>
      <c r="AD95" s="2">
        <v>13.007847723740889</v>
      </c>
    </row>
    <row r="96" spans="2:30" x14ac:dyDescent="0.25">
      <c r="B96" s="10" t="s">
        <v>71</v>
      </c>
      <c r="C96" s="6">
        <f t="shared" ref="C96:H96" si="89">SUM(C94:C95)</f>
        <v>4.0035752364483157</v>
      </c>
      <c r="D96" s="6">
        <f t="shared" si="89"/>
        <v>92.914909213261708</v>
      </c>
      <c r="E96" s="6">
        <f t="shared" si="89"/>
        <v>3.4668221876620011</v>
      </c>
      <c r="F96" s="6">
        <f t="shared" si="89"/>
        <v>99.751500058136543</v>
      </c>
      <c r="G96" s="6">
        <f t="shared" si="89"/>
        <v>99.999999999999986</v>
      </c>
      <c r="H96" s="6">
        <f t="shared" si="89"/>
        <v>0.12499291015494382</v>
      </c>
      <c r="J96" s="6">
        <f t="shared" ref="J96:V96" si="90">SUM(J94:J95)</f>
        <v>18.470084732490161</v>
      </c>
      <c r="K96" s="6">
        <f t="shared" si="90"/>
        <v>99.832721731286284</v>
      </c>
      <c r="L96" s="6">
        <f t="shared" si="90"/>
        <v>98.189698155179684</v>
      </c>
      <c r="M96" s="6">
        <f t="shared" si="90"/>
        <v>9.9861858368474614</v>
      </c>
      <c r="N96" s="6">
        <f t="shared" si="90"/>
        <v>100</v>
      </c>
      <c r="O96" s="6">
        <f t="shared" si="90"/>
        <v>34.099863887097918</v>
      </c>
      <c r="P96" s="6">
        <f t="shared" si="90"/>
        <v>98.652729774168662</v>
      </c>
      <c r="Q96" s="6">
        <f t="shared" si="90"/>
        <v>85.175155062461783</v>
      </c>
      <c r="R96" s="6">
        <f t="shared" si="90"/>
        <v>37.907025212145101</v>
      </c>
      <c r="S96" s="6">
        <f t="shared" si="90"/>
        <v>97.140272881387304</v>
      </c>
      <c r="T96" s="6">
        <f t="shared" si="90"/>
        <v>99.456706909621062</v>
      </c>
      <c r="U96" s="6">
        <f t="shared" si="90"/>
        <v>97.659496467495131</v>
      </c>
      <c r="V96" s="6">
        <f t="shared" si="90"/>
        <v>0.124116802993334</v>
      </c>
      <c r="X96" s="6">
        <f t="shared" ref="X96:AD96" si="91">SUM(X94:X95)</f>
        <v>87.268428300465089</v>
      </c>
      <c r="Y96" s="6">
        <f t="shared" si="91"/>
        <v>96.617713011770974</v>
      </c>
      <c r="Z96" s="6">
        <f t="shared" si="91"/>
        <v>0.72925732449789893</v>
      </c>
      <c r="AA96" s="6">
        <f t="shared" si="91"/>
        <v>0.25447165585337378</v>
      </c>
      <c r="AB96" s="6">
        <f t="shared" si="91"/>
        <v>0</v>
      </c>
      <c r="AC96" s="6">
        <f t="shared" si="91"/>
        <v>6.5707709640036036</v>
      </c>
      <c r="AD96" s="6">
        <f t="shared" si="91"/>
        <v>23.1802747224855</v>
      </c>
    </row>
    <row r="97" spans="2:30" x14ac:dyDescent="0.25">
      <c r="B97" s="4" t="s">
        <v>24</v>
      </c>
      <c r="C97" s="2">
        <v>95.164413136076462</v>
      </c>
      <c r="D97" s="2">
        <v>6.3316389679993268</v>
      </c>
      <c r="E97" s="2">
        <v>93.244556765163296</v>
      </c>
      <c r="F97" s="2">
        <v>0</v>
      </c>
      <c r="G97" s="2">
        <v>0</v>
      </c>
      <c r="H97" s="2">
        <v>23.45432912288247</v>
      </c>
      <c r="I97" s="2"/>
      <c r="J97" s="2">
        <v>60.949668709068057</v>
      </c>
      <c r="K97" s="2">
        <v>0.16727826871370891</v>
      </c>
      <c r="L97" s="2">
        <v>0</v>
      </c>
      <c r="M97" s="2">
        <v>87.706758034026464</v>
      </c>
      <c r="N97" s="2">
        <v>0</v>
      </c>
      <c r="O97" s="2">
        <v>59.775055519736377</v>
      </c>
      <c r="P97" s="2">
        <v>0</v>
      </c>
      <c r="Q97" s="2">
        <v>14.336604447550551</v>
      </c>
      <c r="R97" s="2">
        <v>60.936834911484461</v>
      </c>
      <c r="S97" s="2">
        <v>1.5479499514695341</v>
      </c>
      <c r="T97" s="2">
        <v>0</v>
      </c>
      <c r="U97" s="2">
        <v>1.90437067913078</v>
      </c>
      <c r="V97" s="2">
        <v>99.875883197006672</v>
      </c>
      <c r="W97" s="2"/>
      <c r="X97" s="2">
        <v>12.731571699534911</v>
      </c>
      <c r="Y97" s="2">
        <v>0.47285395799886909</v>
      </c>
      <c r="Z97" s="2">
        <v>94.98092051710735</v>
      </c>
      <c r="AA97" s="2">
        <v>35.92445767042765</v>
      </c>
      <c r="AB97" s="2">
        <v>27.369568448694441</v>
      </c>
      <c r="AC97" s="2">
        <v>5.5284216914529933</v>
      </c>
      <c r="AD97" s="2">
        <v>69.751240558655965</v>
      </c>
    </row>
    <row r="98" spans="2:30" x14ac:dyDescent="0.25">
      <c r="B98" s="4" t="s">
        <v>20</v>
      </c>
      <c r="C98" s="2">
        <v>0</v>
      </c>
      <c r="D98" s="2">
        <v>0</v>
      </c>
      <c r="E98" s="2">
        <v>0</v>
      </c>
      <c r="F98" s="2">
        <v>0</v>
      </c>
      <c r="G98" s="2">
        <v>0</v>
      </c>
      <c r="H98" s="2">
        <v>75.766105376684521</v>
      </c>
      <c r="I98" s="2"/>
      <c r="J98" s="2">
        <v>15.150207596199021</v>
      </c>
      <c r="K98" s="2">
        <v>0</v>
      </c>
      <c r="L98" s="2">
        <v>0</v>
      </c>
      <c r="M98" s="2">
        <v>0</v>
      </c>
      <c r="N98" s="2">
        <v>0</v>
      </c>
      <c r="O98" s="2">
        <v>0</v>
      </c>
      <c r="P98" s="2">
        <v>0</v>
      </c>
      <c r="Q98" s="2">
        <v>0</v>
      </c>
      <c r="R98" s="2">
        <v>0.56646322236372759</v>
      </c>
      <c r="S98" s="2">
        <v>0</v>
      </c>
      <c r="T98" s="2">
        <v>0.1052514810481304</v>
      </c>
      <c r="U98" s="2">
        <v>0</v>
      </c>
      <c r="V98" s="2">
        <v>0</v>
      </c>
      <c r="W98" s="2"/>
      <c r="X98" s="2">
        <v>0</v>
      </c>
      <c r="Y98" s="2">
        <v>0</v>
      </c>
      <c r="Z98" s="2">
        <v>5.1996256793402633E-2</v>
      </c>
      <c r="AA98" s="2">
        <v>63.302453232946718</v>
      </c>
      <c r="AB98" s="2">
        <v>72.338106327106971</v>
      </c>
      <c r="AC98" s="2">
        <v>87.900807344543409</v>
      </c>
      <c r="AD98" s="2">
        <v>6.8007579003501917</v>
      </c>
    </row>
    <row r="99" spans="2:30" x14ac:dyDescent="0.25">
      <c r="B99" s="4" t="s">
        <v>21</v>
      </c>
      <c r="C99" s="2">
        <v>0.83201162747521462</v>
      </c>
      <c r="D99" s="2">
        <v>0.75345181873895961</v>
      </c>
      <c r="E99" s="2">
        <v>3.2886210471747019</v>
      </c>
      <c r="F99" s="2">
        <v>0.24849994186345209</v>
      </c>
      <c r="G99" s="2">
        <v>0</v>
      </c>
      <c r="H99" s="2">
        <v>0.6545725902780658</v>
      </c>
      <c r="I99" s="2"/>
      <c r="J99" s="2">
        <v>5.4300389622427412</v>
      </c>
      <c r="K99" s="2">
        <v>0</v>
      </c>
      <c r="L99" s="2">
        <v>1.8103018448203121</v>
      </c>
      <c r="M99" s="2">
        <v>2.3070561291260718</v>
      </c>
      <c r="N99" s="2">
        <v>0</v>
      </c>
      <c r="O99" s="2">
        <v>6.1250805931657002</v>
      </c>
      <c r="P99" s="2">
        <v>1.347270225831348</v>
      </c>
      <c r="Q99" s="2">
        <v>0.48824048998767272</v>
      </c>
      <c r="R99" s="2">
        <v>0.58967665400671454</v>
      </c>
      <c r="S99" s="2">
        <v>1.311777167143156</v>
      </c>
      <c r="T99" s="2">
        <v>0.43804160933080127</v>
      </c>
      <c r="U99" s="2">
        <v>0.43613285337407548</v>
      </c>
      <c r="V99" s="2">
        <v>0</v>
      </c>
      <c r="W99" s="2"/>
      <c r="X99" s="2">
        <v>0</v>
      </c>
      <c r="Y99" s="2">
        <v>2.9094330302301539</v>
      </c>
      <c r="Z99" s="2">
        <v>4.237825901601342</v>
      </c>
      <c r="AA99" s="2">
        <v>0.51861744077224781</v>
      </c>
      <c r="AB99" s="2">
        <v>0.29232522419858298</v>
      </c>
      <c r="AC99" s="2">
        <v>0</v>
      </c>
      <c r="AD99" s="2">
        <v>0.26772681850833741</v>
      </c>
    </row>
    <row r="100" spans="2:30" x14ac:dyDescent="0.25">
      <c r="B100" s="4" t="s">
        <v>25</v>
      </c>
      <c r="C100" s="2">
        <v>68.496013664405154</v>
      </c>
      <c r="D100" s="2">
        <v>6.5251090522369228</v>
      </c>
      <c r="E100" s="2">
        <v>91.832717729393451</v>
      </c>
      <c r="F100" s="2">
        <v>0</v>
      </c>
      <c r="G100" s="2">
        <v>0</v>
      </c>
      <c r="H100" s="2">
        <v>23.341695823213549</v>
      </c>
      <c r="I100" s="2"/>
      <c r="J100" s="2">
        <v>60.438844620877227</v>
      </c>
      <c r="K100" s="2">
        <v>0.16727826871370891</v>
      </c>
      <c r="L100" s="2">
        <v>0</v>
      </c>
      <c r="M100" s="2">
        <v>40.785862294605209</v>
      </c>
      <c r="N100" s="2">
        <v>0</v>
      </c>
      <c r="O100" s="2">
        <v>74.833440790887607</v>
      </c>
      <c r="P100" s="2">
        <v>0</v>
      </c>
      <c r="Q100" s="2">
        <v>3.586577754482009</v>
      </c>
      <c r="R100" s="2">
        <v>64.569921931194742</v>
      </c>
      <c r="S100" s="2">
        <v>1.5479499514695341</v>
      </c>
      <c r="T100" s="2">
        <v>0</v>
      </c>
      <c r="U100" s="2">
        <v>1.453281437329478</v>
      </c>
      <c r="V100" s="2">
        <v>88.827065939322026</v>
      </c>
      <c r="W100" s="2"/>
      <c r="X100" s="2">
        <v>12.315846909346011</v>
      </c>
      <c r="Y100" s="2">
        <v>0.47285395799886909</v>
      </c>
      <c r="Z100" s="2">
        <v>93.907204362970532</v>
      </c>
      <c r="AA100" s="2">
        <v>35.924457670427657</v>
      </c>
      <c r="AB100" s="2">
        <v>27.369568448694441</v>
      </c>
      <c r="AC100" s="2">
        <v>0.58363811854180858</v>
      </c>
      <c r="AD100" s="2">
        <v>76.144696063501812</v>
      </c>
    </row>
    <row r="101" spans="2:30" x14ac:dyDescent="0.25">
      <c r="B101" s="4" t="s">
        <v>83</v>
      </c>
      <c r="C101" s="2">
        <v>8.2843108652178312</v>
      </c>
      <c r="D101" s="2">
        <v>0.8688128627564079</v>
      </c>
      <c r="E101" s="2">
        <v>11.21128175220322</v>
      </c>
      <c r="F101" s="2">
        <v>0</v>
      </c>
      <c r="G101" s="2">
        <v>0</v>
      </c>
      <c r="H101" s="2">
        <v>5.3077966285352938</v>
      </c>
      <c r="I101" s="2"/>
      <c r="J101" s="2">
        <v>10.82427996560839</v>
      </c>
      <c r="K101" s="2">
        <v>0</v>
      </c>
      <c r="L101" s="2">
        <v>0</v>
      </c>
      <c r="M101" s="2">
        <v>15.83266686054966</v>
      </c>
      <c r="N101" s="2">
        <v>0</v>
      </c>
      <c r="O101" s="2">
        <v>2.8153879217708999</v>
      </c>
      <c r="P101" s="2">
        <v>0</v>
      </c>
      <c r="Q101" s="2">
        <v>0.1650116964173049</v>
      </c>
      <c r="R101" s="2">
        <v>6.7266236003560813</v>
      </c>
      <c r="S101" s="2">
        <v>0</v>
      </c>
      <c r="T101" s="2">
        <v>0</v>
      </c>
      <c r="U101" s="2">
        <v>0</v>
      </c>
      <c r="V101" s="2">
        <v>0.87789933824553334</v>
      </c>
      <c r="W101" s="2"/>
      <c r="X101" s="2">
        <v>0</v>
      </c>
      <c r="Y101" s="2">
        <v>0</v>
      </c>
      <c r="Z101" s="2">
        <v>8.0426552667820541</v>
      </c>
      <c r="AA101" s="2">
        <v>3.6404168287784309</v>
      </c>
      <c r="AB101" s="2">
        <v>1.9802143718310801</v>
      </c>
      <c r="AC101" s="2">
        <v>0.22983979004522551</v>
      </c>
      <c r="AD101" s="2">
        <v>5.4727534069106891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A0A156-081B-45CE-84F5-88CE6A52DAE6}">
  <sheetPr codeName="Sheet6"/>
  <dimension ref="B2:BJ101"/>
  <sheetViews>
    <sheetView topLeftCell="C1" workbookViewId="0">
      <selection activeCell="AI26" sqref="AI26:BJ33"/>
    </sheetView>
  </sheetViews>
  <sheetFormatPr defaultRowHeight="15" x14ac:dyDescent="0.25"/>
  <cols>
    <col min="2" max="2" width="26.42578125" style="3" bestFit="1" customWidth="1"/>
    <col min="3" max="3" width="4" style="5" customWidth="1"/>
    <col min="4" max="7" width="4.5703125" style="5" bestFit="1" customWidth="1"/>
    <col min="8" max="8" width="5.28515625" style="5" bestFit="1" customWidth="1"/>
    <col min="9" max="9" width="5.140625" style="5" bestFit="1" customWidth="1"/>
    <col min="10" max="22" width="4.5703125" style="5" bestFit="1" customWidth="1"/>
    <col min="23" max="23" width="4" style="5" bestFit="1" customWidth="1"/>
    <col min="24" max="30" width="4.5703125" style="5" bestFit="1" customWidth="1"/>
    <col min="31" max="31" width="4" bestFit="1" customWidth="1"/>
    <col min="34" max="34" width="38.42578125" bestFit="1" customWidth="1"/>
    <col min="35" max="39" width="4" style="5" bestFit="1" customWidth="1"/>
    <col min="40" max="41" width="5.140625" style="5" bestFit="1" customWidth="1"/>
    <col min="42" max="62" width="4" style="5" bestFit="1" customWidth="1"/>
  </cols>
  <sheetData>
    <row r="2" spans="2:62" x14ac:dyDescent="0.25">
      <c r="B2" s="3" t="s">
        <v>37</v>
      </c>
      <c r="C2" s="7">
        <v>88</v>
      </c>
      <c r="D2" s="7">
        <v>133</v>
      </c>
      <c r="E2" s="7">
        <v>142</v>
      </c>
      <c r="F2" s="7">
        <v>156</v>
      </c>
      <c r="G2" s="7">
        <v>160</v>
      </c>
      <c r="H2" s="1" t="s">
        <v>27</v>
      </c>
      <c r="I2" s="7" t="s">
        <v>28</v>
      </c>
      <c r="J2" s="7">
        <v>197</v>
      </c>
      <c r="K2" s="7">
        <v>234</v>
      </c>
      <c r="L2" s="7">
        <v>262</v>
      </c>
      <c r="M2" s="7">
        <v>276</v>
      </c>
      <c r="N2" s="7">
        <v>295</v>
      </c>
      <c r="O2" s="7">
        <v>301</v>
      </c>
      <c r="P2" s="7">
        <v>332</v>
      </c>
      <c r="Q2" s="7">
        <v>339</v>
      </c>
      <c r="R2" s="7">
        <v>355</v>
      </c>
      <c r="S2" s="7">
        <v>363</v>
      </c>
      <c r="T2" s="7">
        <v>386</v>
      </c>
      <c r="U2" s="7">
        <v>392</v>
      </c>
      <c r="V2" s="7">
        <v>398</v>
      </c>
      <c r="W2" s="7">
        <v>406</v>
      </c>
      <c r="X2" s="7">
        <v>411</v>
      </c>
      <c r="Y2" s="7">
        <v>448</v>
      </c>
      <c r="Z2" s="7">
        <v>462</v>
      </c>
      <c r="AA2" s="7">
        <v>611</v>
      </c>
      <c r="AB2" s="7">
        <v>618</v>
      </c>
      <c r="AC2" s="7">
        <v>625</v>
      </c>
      <c r="AD2" s="7">
        <v>637</v>
      </c>
      <c r="AH2" s="3" t="s">
        <v>38</v>
      </c>
      <c r="AI2" s="7">
        <v>88</v>
      </c>
      <c r="AJ2" s="7">
        <v>133</v>
      </c>
      <c r="AK2" s="7">
        <v>142</v>
      </c>
      <c r="AL2" s="7">
        <v>156</v>
      </c>
      <c r="AM2" s="7">
        <v>160</v>
      </c>
      <c r="AN2" s="1" t="s">
        <v>27</v>
      </c>
      <c r="AO2" s="7" t="s">
        <v>28</v>
      </c>
      <c r="AP2" s="7">
        <v>197</v>
      </c>
      <c r="AQ2" s="7">
        <v>234</v>
      </c>
      <c r="AR2" s="7">
        <v>262</v>
      </c>
      <c r="AS2" s="7">
        <v>276</v>
      </c>
      <c r="AT2" s="7">
        <v>295</v>
      </c>
      <c r="AU2" s="7">
        <v>301</v>
      </c>
      <c r="AV2" s="7">
        <v>332</v>
      </c>
      <c r="AW2" s="7">
        <v>339</v>
      </c>
      <c r="AX2" s="7">
        <v>355</v>
      </c>
      <c r="AY2" s="7">
        <v>363</v>
      </c>
      <c r="AZ2" s="7">
        <v>386</v>
      </c>
      <c r="BA2" s="7">
        <v>392</v>
      </c>
      <c r="BB2" s="7">
        <v>398</v>
      </c>
      <c r="BC2" s="7">
        <v>406</v>
      </c>
      <c r="BD2" s="7">
        <v>411</v>
      </c>
      <c r="BE2" s="7">
        <v>448</v>
      </c>
      <c r="BF2" s="7">
        <v>462</v>
      </c>
      <c r="BG2" s="7">
        <v>611</v>
      </c>
      <c r="BH2" s="7">
        <v>618</v>
      </c>
      <c r="BI2" s="7">
        <v>625</v>
      </c>
      <c r="BJ2" s="7">
        <v>637</v>
      </c>
    </row>
    <row r="3" spans="2:62" x14ac:dyDescent="0.25">
      <c r="B3" s="4" t="s">
        <v>1</v>
      </c>
      <c r="C3" s="2">
        <v>0</v>
      </c>
      <c r="D3" s="2">
        <v>0</v>
      </c>
      <c r="E3" s="2">
        <v>0</v>
      </c>
      <c r="F3" s="2">
        <v>0</v>
      </c>
      <c r="G3" s="2">
        <v>0</v>
      </c>
      <c r="H3" s="2">
        <v>0</v>
      </c>
      <c r="I3" s="2"/>
      <c r="J3" s="2">
        <v>0</v>
      </c>
      <c r="K3" s="2">
        <v>1.96256038647343</v>
      </c>
      <c r="L3" s="2">
        <v>0</v>
      </c>
      <c r="M3" s="2">
        <v>0.13936381428660871</v>
      </c>
      <c r="N3" s="2">
        <v>0</v>
      </c>
      <c r="O3" s="2"/>
      <c r="P3" s="2"/>
      <c r="Q3" s="2">
        <v>0</v>
      </c>
      <c r="R3" s="2">
        <v>0</v>
      </c>
      <c r="S3" s="2"/>
      <c r="T3" s="2">
        <v>0</v>
      </c>
      <c r="U3" s="2">
        <v>0</v>
      </c>
      <c r="V3" s="2">
        <v>0</v>
      </c>
      <c r="W3" s="2"/>
      <c r="X3" s="2">
        <v>0</v>
      </c>
      <c r="Y3" s="2">
        <v>0</v>
      </c>
      <c r="Z3" s="2">
        <v>0</v>
      </c>
      <c r="AA3" s="2">
        <v>0</v>
      </c>
      <c r="AB3" s="2">
        <v>0</v>
      </c>
      <c r="AC3" s="2">
        <v>0</v>
      </c>
      <c r="AD3" s="2">
        <v>0</v>
      </c>
      <c r="AH3" s="4" t="s">
        <v>1</v>
      </c>
      <c r="AI3" s="6">
        <f>AVERAGE(C3,C37,C71)</f>
        <v>0</v>
      </c>
      <c r="AJ3" s="6">
        <f t="shared" ref="AJ3:BJ3" si="0">AVERAGE(D3,D37,D71)</f>
        <v>0</v>
      </c>
      <c r="AK3" s="6">
        <f t="shared" si="0"/>
        <v>0</v>
      </c>
      <c r="AL3" s="6">
        <f t="shared" si="0"/>
        <v>0</v>
      </c>
      <c r="AM3" s="6">
        <f t="shared" si="0"/>
        <v>0</v>
      </c>
      <c r="AN3" s="6">
        <f t="shared" si="0"/>
        <v>0</v>
      </c>
      <c r="AO3" s="6"/>
      <c r="AP3" s="6">
        <f t="shared" si="0"/>
        <v>0</v>
      </c>
      <c r="AQ3" s="6">
        <f t="shared" si="0"/>
        <v>1.3217038022938643</v>
      </c>
      <c r="AR3" s="6">
        <f t="shared" si="0"/>
        <v>5.4280129393788235E-2</v>
      </c>
      <c r="AS3" s="6">
        <f t="shared" si="0"/>
        <v>0.1443184211452174</v>
      </c>
      <c r="AT3" s="6">
        <f t="shared" si="0"/>
        <v>0</v>
      </c>
      <c r="AU3" s="6">
        <f t="shared" si="0"/>
        <v>0</v>
      </c>
      <c r="AV3" s="6">
        <f t="shared" si="0"/>
        <v>0</v>
      </c>
      <c r="AW3" s="6">
        <f t="shared" si="0"/>
        <v>0</v>
      </c>
      <c r="AX3" s="6">
        <f t="shared" si="0"/>
        <v>0</v>
      </c>
      <c r="AY3" s="6">
        <f t="shared" si="0"/>
        <v>0</v>
      </c>
      <c r="AZ3" s="6">
        <f t="shared" si="0"/>
        <v>0</v>
      </c>
      <c r="BA3" s="6">
        <f t="shared" si="0"/>
        <v>0</v>
      </c>
      <c r="BB3" s="6">
        <f t="shared" si="0"/>
        <v>0</v>
      </c>
      <c r="BC3" s="6"/>
      <c r="BD3" s="6">
        <f t="shared" si="0"/>
        <v>0</v>
      </c>
      <c r="BE3" s="6">
        <f t="shared" si="0"/>
        <v>0</v>
      </c>
      <c r="BF3" s="6">
        <f t="shared" si="0"/>
        <v>0</v>
      </c>
      <c r="BG3" s="6">
        <f t="shared" si="0"/>
        <v>0</v>
      </c>
      <c r="BH3" s="6">
        <f t="shared" si="0"/>
        <v>0</v>
      </c>
      <c r="BI3" s="6">
        <f t="shared" si="0"/>
        <v>0</v>
      </c>
      <c r="BJ3" s="6">
        <f t="shared" si="0"/>
        <v>0</v>
      </c>
    </row>
    <row r="4" spans="2:62" x14ac:dyDescent="0.25">
      <c r="B4" s="4" t="s">
        <v>2</v>
      </c>
      <c r="C4" s="2">
        <v>0</v>
      </c>
      <c r="D4" s="2">
        <v>0</v>
      </c>
      <c r="E4" s="2">
        <v>0</v>
      </c>
      <c r="F4" s="2">
        <v>0</v>
      </c>
      <c r="G4" s="2">
        <v>0</v>
      </c>
      <c r="H4" s="2">
        <v>0</v>
      </c>
      <c r="I4" s="2"/>
      <c r="J4" s="2">
        <v>0</v>
      </c>
      <c r="K4" s="2">
        <v>36.684782608695663</v>
      </c>
      <c r="L4" s="2">
        <v>48.048523206751057</v>
      </c>
      <c r="M4" s="2">
        <v>23.361953409397699</v>
      </c>
      <c r="N4" s="2">
        <v>100</v>
      </c>
      <c r="O4" s="2"/>
      <c r="P4" s="2"/>
      <c r="Q4" s="2">
        <v>39.901780233271943</v>
      </c>
      <c r="R4" s="2">
        <v>9.7732447523903726E-2</v>
      </c>
      <c r="S4" s="2"/>
      <c r="T4" s="2">
        <v>71.486517963999702</v>
      </c>
      <c r="U4" s="2">
        <v>29.02141814602356</v>
      </c>
      <c r="V4" s="2">
        <v>0</v>
      </c>
      <c r="W4" s="2"/>
      <c r="X4" s="2">
        <v>0</v>
      </c>
      <c r="Y4" s="2">
        <v>22.013038492029889</v>
      </c>
      <c r="Z4" s="2">
        <v>1.3769394942785861E-2</v>
      </c>
      <c r="AA4" s="2">
        <v>0</v>
      </c>
      <c r="AB4" s="2">
        <v>0</v>
      </c>
      <c r="AC4" s="2">
        <v>0</v>
      </c>
      <c r="AD4" s="2">
        <v>0</v>
      </c>
      <c r="AH4" s="4" t="s">
        <v>2</v>
      </c>
      <c r="AI4" s="6">
        <f t="shared" ref="AI4:BJ4" si="1">AVERAGE(C4,C38,C72)</f>
        <v>0</v>
      </c>
      <c r="AJ4" s="6">
        <f t="shared" si="1"/>
        <v>0</v>
      </c>
      <c r="AK4" s="6">
        <f t="shared" si="1"/>
        <v>0</v>
      </c>
      <c r="AL4" s="6">
        <f t="shared" si="1"/>
        <v>0</v>
      </c>
      <c r="AM4" s="6">
        <f t="shared" si="1"/>
        <v>0</v>
      </c>
      <c r="AN4" s="6">
        <f t="shared" si="1"/>
        <v>0</v>
      </c>
      <c r="AO4" s="6"/>
      <c r="AP4" s="6">
        <f t="shared" si="1"/>
        <v>9.6915818498139863E-2</v>
      </c>
      <c r="AQ4" s="6">
        <f t="shared" si="1"/>
        <v>37.121090369598676</v>
      </c>
      <c r="AR4" s="6">
        <f t="shared" si="1"/>
        <v>39.357827277244553</v>
      </c>
      <c r="AS4" s="6">
        <f t="shared" si="1"/>
        <v>20.970843268328988</v>
      </c>
      <c r="AT4" s="6">
        <f t="shared" si="1"/>
        <v>89.111528583919267</v>
      </c>
      <c r="AU4" s="6">
        <f t="shared" si="1"/>
        <v>0</v>
      </c>
      <c r="AV4" s="6">
        <f t="shared" si="1"/>
        <v>83.185053380782918</v>
      </c>
      <c r="AW4" s="6">
        <f t="shared" si="1"/>
        <v>41.025477337713653</v>
      </c>
      <c r="AX4" s="6">
        <f t="shared" si="1"/>
        <v>7.3707957260577814E-2</v>
      </c>
      <c r="AY4" s="6">
        <f t="shared" si="1"/>
        <v>7.0136627094441977</v>
      </c>
      <c r="AZ4" s="6">
        <f t="shared" si="1"/>
        <v>70.686197390813717</v>
      </c>
      <c r="BA4" s="6">
        <f t="shared" si="1"/>
        <v>28.527659350826479</v>
      </c>
      <c r="BB4" s="6">
        <f t="shared" si="1"/>
        <v>0</v>
      </c>
      <c r="BC4" s="6"/>
      <c r="BD4" s="6">
        <f t="shared" si="1"/>
        <v>0</v>
      </c>
      <c r="BE4" s="6">
        <f t="shared" si="1"/>
        <v>18.723526678091908</v>
      </c>
      <c r="BF4" s="6">
        <f t="shared" si="1"/>
        <v>2.3118024141444107E-2</v>
      </c>
      <c r="BG4" s="6">
        <f t="shared" si="1"/>
        <v>0</v>
      </c>
      <c r="BH4" s="6">
        <f t="shared" si="1"/>
        <v>0</v>
      </c>
      <c r="BI4" s="6">
        <f t="shared" si="1"/>
        <v>0</v>
      </c>
      <c r="BJ4" s="6">
        <f t="shared" si="1"/>
        <v>0</v>
      </c>
    </row>
    <row r="5" spans="2:62" x14ac:dyDescent="0.25">
      <c r="B5" s="4" t="s">
        <v>3</v>
      </c>
      <c r="C5" s="2">
        <v>0</v>
      </c>
      <c r="D5" s="2">
        <v>13.69405477621911</v>
      </c>
      <c r="E5" s="2">
        <v>0</v>
      </c>
      <c r="F5" s="2">
        <v>0</v>
      </c>
      <c r="G5" s="2">
        <v>0</v>
      </c>
      <c r="H5" s="2">
        <v>0</v>
      </c>
      <c r="I5" s="2"/>
      <c r="J5" s="2">
        <v>0</v>
      </c>
      <c r="K5" s="2">
        <v>27.173913043478262</v>
      </c>
      <c r="L5" s="2">
        <v>10.601265822784811</v>
      </c>
      <c r="M5" s="2">
        <v>11.068314525950949</v>
      </c>
      <c r="N5" s="2">
        <v>0</v>
      </c>
      <c r="O5" s="2"/>
      <c r="P5" s="2"/>
      <c r="Q5" s="2">
        <v>29.51638537803678</v>
      </c>
      <c r="R5" s="2">
        <v>0.89108996271794572</v>
      </c>
      <c r="S5" s="2"/>
      <c r="T5" s="2">
        <v>26.50623699788753</v>
      </c>
      <c r="U5" s="2">
        <v>59.909711143545707</v>
      </c>
      <c r="V5" s="2">
        <v>0</v>
      </c>
      <c r="W5" s="2"/>
      <c r="X5" s="2">
        <v>4.8525843687964123</v>
      </c>
      <c r="Y5" s="2">
        <v>34.404993727053707</v>
      </c>
      <c r="Z5" s="2">
        <v>0.1096166915836304</v>
      </c>
      <c r="AA5" s="2">
        <v>0</v>
      </c>
      <c r="AB5" s="2">
        <v>0</v>
      </c>
      <c r="AC5" s="2">
        <v>0</v>
      </c>
      <c r="AD5" s="2">
        <v>4.7849312640826351</v>
      </c>
      <c r="AH5" s="4" t="s">
        <v>3</v>
      </c>
      <c r="AI5" s="6">
        <f t="shared" ref="AI5:BJ5" si="2">AVERAGE(C5,C39,C73)</f>
        <v>0</v>
      </c>
      <c r="AJ5" s="6">
        <f t="shared" si="2"/>
        <v>10.757177138525527</v>
      </c>
      <c r="AK5" s="6">
        <f t="shared" si="2"/>
        <v>0</v>
      </c>
      <c r="AL5" s="6">
        <f t="shared" si="2"/>
        <v>0</v>
      </c>
      <c r="AM5" s="6">
        <f t="shared" si="2"/>
        <v>33.333333333333336</v>
      </c>
      <c r="AN5" s="6">
        <f t="shared" si="2"/>
        <v>0</v>
      </c>
      <c r="AO5" s="6"/>
      <c r="AP5" s="6">
        <f t="shared" si="2"/>
        <v>0</v>
      </c>
      <c r="AQ5" s="6">
        <f t="shared" si="2"/>
        <v>28.598988196043383</v>
      </c>
      <c r="AR5" s="6">
        <f t="shared" si="2"/>
        <v>15.753177993235063</v>
      </c>
      <c r="AS5" s="6">
        <f t="shared" si="2"/>
        <v>9.462185524131792</v>
      </c>
      <c r="AT5" s="6">
        <f t="shared" si="2"/>
        <v>10.888471416080733</v>
      </c>
      <c r="AU5" s="6">
        <f t="shared" si="2"/>
        <v>0</v>
      </c>
      <c r="AV5" s="6">
        <f t="shared" si="2"/>
        <v>16.814946619217078</v>
      </c>
      <c r="AW5" s="6">
        <f t="shared" si="2"/>
        <v>28.376517689123904</v>
      </c>
      <c r="AX5" s="6">
        <f t="shared" si="2"/>
        <v>0.71754008855622786</v>
      </c>
      <c r="AY5" s="6">
        <f t="shared" si="2"/>
        <v>89.41662437889147</v>
      </c>
      <c r="AZ5" s="6">
        <f t="shared" si="2"/>
        <v>27.200573753382002</v>
      </c>
      <c r="BA5" s="6">
        <f t="shared" si="2"/>
        <v>60.295938589812828</v>
      </c>
      <c r="BB5" s="6">
        <f t="shared" si="2"/>
        <v>0</v>
      </c>
      <c r="BC5" s="6"/>
      <c r="BD5" s="6">
        <f t="shared" si="2"/>
        <v>5.2558113242460651</v>
      </c>
      <c r="BE5" s="6">
        <f t="shared" si="2"/>
        <v>29.696592673361721</v>
      </c>
      <c r="BF5" s="6">
        <f t="shared" si="2"/>
        <v>0.12566955273159811</v>
      </c>
      <c r="BG5" s="6">
        <f t="shared" si="2"/>
        <v>0</v>
      </c>
      <c r="BH5" s="6">
        <f t="shared" si="2"/>
        <v>0</v>
      </c>
      <c r="BI5" s="6">
        <f t="shared" si="2"/>
        <v>0</v>
      </c>
      <c r="BJ5" s="6">
        <f t="shared" si="2"/>
        <v>5.243922848375183</v>
      </c>
    </row>
    <row r="6" spans="2:62" x14ac:dyDescent="0.25">
      <c r="B6" s="4" t="s">
        <v>4</v>
      </c>
      <c r="C6" s="2">
        <v>0</v>
      </c>
      <c r="D6" s="2">
        <v>16.766867067468269</v>
      </c>
      <c r="E6" s="2">
        <v>0</v>
      </c>
      <c r="F6" s="2">
        <v>0</v>
      </c>
      <c r="G6" s="2">
        <v>0</v>
      </c>
      <c r="H6" s="2">
        <v>0</v>
      </c>
      <c r="I6" s="2"/>
      <c r="J6" s="2">
        <v>0</v>
      </c>
      <c r="K6" s="2">
        <v>13.61714975845411</v>
      </c>
      <c r="L6" s="2">
        <v>8.4915611814345997</v>
      </c>
      <c r="M6" s="2">
        <v>6.4565168068047241</v>
      </c>
      <c r="N6" s="2">
        <v>0</v>
      </c>
      <c r="O6" s="2"/>
      <c r="P6" s="2"/>
      <c r="Q6" s="2">
        <v>10.385394855235161</v>
      </c>
      <c r="R6" s="2">
        <v>2.874483750703051</v>
      </c>
      <c r="S6" s="2"/>
      <c r="T6" s="2">
        <v>1.044185093856175</v>
      </c>
      <c r="U6" s="2">
        <v>9.5889481008791293</v>
      </c>
      <c r="V6" s="2">
        <v>0</v>
      </c>
      <c r="W6" s="2"/>
      <c r="X6" s="2">
        <v>11.92926990662451</v>
      </c>
      <c r="Y6" s="2">
        <v>21.397289163581512</v>
      </c>
      <c r="Z6" s="2">
        <v>0.70731612569226787</v>
      </c>
      <c r="AA6" s="2">
        <v>0</v>
      </c>
      <c r="AB6" s="2">
        <v>0</v>
      </c>
      <c r="AC6" s="2">
        <v>0</v>
      </c>
      <c r="AD6" s="2">
        <v>7.3419580242537776</v>
      </c>
      <c r="AH6" s="4" t="s">
        <v>4</v>
      </c>
      <c r="AI6" s="6">
        <f t="shared" ref="AI6:BJ6" si="3">AVERAGE(C6,C40,C74)</f>
        <v>0</v>
      </c>
      <c r="AJ6" s="6">
        <f t="shared" si="3"/>
        <v>13.832684781654269</v>
      </c>
      <c r="AK6" s="6">
        <f t="shared" si="3"/>
        <v>0</v>
      </c>
      <c r="AL6" s="6">
        <f t="shared" si="3"/>
        <v>0</v>
      </c>
      <c r="AM6" s="6">
        <f t="shared" si="3"/>
        <v>0</v>
      </c>
      <c r="AN6" s="6">
        <f t="shared" si="3"/>
        <v>0</v>
      </c>
      <c r="AO6" s="6"/>
      <c r="AP6" s="6">
        <f t="shared" si="3"/>
        <v>0</v>
      </c>
      <c r="AQ6" s="6">
        <f t="shared" si="3"/>
        <v>14.073797555053355</v>
      </c>
      <c r="AR6" s="6">
        <f t="shared" si="3"/>
        <v>9.5753485822036648</v>
      </c>
      <c r="AS6" s="6">
        <f t="shared" si="3"/>
        <v>4.9210210690306448</v>
      </c>
      <c r="AT6" s="6">
        <f t="shared" si="3"/>
        <v>0</v>
      </c>
      <c r="AU6" s="6">
        <f t="shared" si="3"/>
        <v>0</v>
      </c>
      <c r="AV6" s="6">
        <f t="shared" si="3"/>
        <v>0</v>
      </c>
      <c r="AW6" s="6">
        <f t="shared" si="3"/>
        <v>10.413454635774036</v>
      </c>
      <c r="AX6" s="6">
        <f t="shared" si="3"/>
        <v>2.2996716986248216</v>
      </c>
      <c r="AY6" s="6">
        <f t="shared" si="3"/>
        <v>1.2999559731861314</v>
      </c>
      <c r="AZ6" s="6">
        <f t="shared" si="3"/>
        <v>1.4915846115621385</v>
      </c>
      <c r="BA6" s="6">
        <f t="shared" si="3"/>
        <v>9.383663460996571</v>
      </c>
      <c r="BB6" s="6">
        <f t="shared" si="3"/>
        <v>0</v>
      </c>
      <c r="BC6" s="6"/>
      <c r="BD6" s="6">
        <f t="shared" si="3"/>
        <v>11.910533328251395</v>
      </c>
      <c r="BE6" s="6">
        <f t="shared" si="3"/>
        <v>17.430391941936271</v>
      </c>
      <c r="BF6" s="6">
        <f t="shared" si="3"/>
        <v>0.77249324031183375</v>
      </c>
      <c r="BG6" s="6">
        <f t="shared" si="3"/>
        <v>0</v>
      </c>
      <c r="BH6" s="6">
        <f t="shared" si="3"/>
        <v>0</v>
      </c>
      <c r="BI6" s="6">
        <f t="shared" si="3"/>
        <v>0</v>
      </c>
      <c r="BJ6" s="6">
        <f t="shared" si="3"/>
        <v>7.8882300382012014</v>
      </c>
    </row>
    <row r="7" spans="2:62" x14ac:dyDescent="0.25">
      <c r="B7" s="4" t="s">
        <v>5</v>
      </c>
      <c r="C7" s="2">
        <v>0</v>
      </c>
      <c r="D7" s="2">
        <v>15.23046092184369</v>
      </c>
      <c r="E7" s="2">
        <v>0</v>
      </c>
      <c r="F7" s="2">
        <v>0</v>
      </c>
      <c r="G7" s="2">
        <v>0</v>
      </c>
      <c r="H7" s="2">
        <v>0</v>
      </c>
      <c r="I7" s="2"/>
      <c r="J7" s="2">
        <v>1.311888935942995</v>
      </c>
      <c r="K7" s="2">
        <v>11.39794685990338</v>
      </c>
      <c r="L7" s="2">
        <v>20.042194092827</v>
      </c>
      <c r="M7" s="2">
        <v>5.3187156177014936</v>
      </c>
      <c r="N7" s="2">
        <v>0</v>
      </c>
      <c r="O7" s="2"/>
      <c r="P7" s="2"/>
      <c r="Q7" s="2">
        <v>8.7455956675664535</v>
      </c>
      <c r="R7" s="2">
        <v>2.2357095838801508</v>
      </c>
      <c r="S7" s="2"/>
      <c r="T7" s="2">
        <v>0.48353802038570592</v>
      </c>
      <c r="U7" s="2">
        <v>1.47992260955161</v>
      </c>
      <c r="V7" s="2">
        <v>0</v>
      </c>
      <c r="W7" s="2"/>
      <c r="X7" s="2">
        <v>16.57966326005441</v>
      </c>
      <c r="Y7" s="2">
        <v>10.159863919398409</v>
      </c>
      <c r="Z7" s="2">
        <v>0.4073125487265426</v>
      </c>
      <c r="AA7" s="2">
        <v>0</v>
      </c>
      <c r="AB7" s="2">
        <v>0</v>
      </c>
      <c r="AC7" s="2">
        <v>1.5792239400392729</v>
      </c>
      <c r="AD7" s="2">
        <v>7.1647383478062734</v>
      </c>
      <c r="AH7" s="4" t="s">
        <v>5</v>
      </c>
      <c r="AI7" s="6">
        <f t="shared" ref="AI7:BJ7" si="4">AVERAGE(C7,C41,C75)</f>
        <v>0</v>
      </c>
      <c r="AJ7" s="6">
        <f t="shared" si="4"/>
        <v>17.349007499191394</v>
      </c>
      <c r="AK7" s="6">
        <f t="shared" si="4"/>
        <v>0</v>
      </c>
      <c r="AL7" s="6">
        <f t="shared" si="4"/>
        <v>0</v>
      </c>
      <c r="AM7" s="6">
        <f t="shared" si="4"/>
        <v>0</v>
      </c>
      <c r="AN7" s="6">
        <f t="shared" si="4"/>
        <v>0</v>
      </c>
      <c r="AO7" s="6"/>
      <c r="AP7" s="6">
        <f t="shared" si="4"/>
        <v>0.75342839012818075</v>
      </c>
      <c r="AQ7" s="6">
        <f t="shared" si="4"/>
        <v>9.7122291671175578</v>
      </c>
      <c r="AR7" s="6">
        <f t="shared" si="4"/>
        <v>10.40143671097425</v>
      </c>
      <c r="AS7" s="6">
        <f t="shared" si="4"/>
        <v>5.6817452721894384</v>
      </c>
      <c r="AT7" s="6">
        <f t="shared" si="4"/>
        <v>0</v>
      </c>
      <c r="AU7" s="6">
        <f t="shared" si="4"/>
        <v>0</v>
      </c>
      <c r="AV7" s="6">
        <f t="shared" si="4"/>
        <v>0</v>
      </c>
      <c r="AW7" s="6">
        <f t="shared" si="4"/>
        <v>8.5164123267550362</v>
      </c>
      <c r="AX7" s="6">
        <f t="shared" si="4"/>
        <v>1.9912863648984587</v>
      </c>
      <c r="AY7" s="6">
        <f t="shared" si="4"/>
        <v>1.2024960444260384</v>
      </c>
      <c r="AZ7" s="6">
        <f t="shared" si="4"/>
        <v>0.46180360295184758</v>
      </c>
      <c r="BA7" s="6">
        <f t="shared" si="4"/>
        <v>1.7927385983641309</v>
      </c>
      <c r="BB7" s="6">
        <f t="shared" si="4"/>
        <v>0</v>
      </c>
      <c r="BC7" s="6"/>
      <c r="BD7" s="6">
        <f t="shared" si="4"/>
        <v>16.770719789112434</v>
      </c>
      <c r="BE7" s="6">
        <f t="shared" si="4"/>
        <v>16.692708864290697</v>
      </c>
      <c r="BF7" s="6">
        <f t="shared" si="4"/>
        <v>0.74461200514582349</v>
      </c>
      <c r="BG7" s="6">
        <f t="shared" si="4"/>
        <v>0</v>
      </c>
      <c r="BH7" s="6">
        <f t="shared" si="4"/>
        <v>0</v>
      </c>
      <c r="BI7" s="6">
        <f t="shared" si="4"/>
        <v>0.52640798001309097</v>
      </c>
      <c r="BJ7" s="6">
        <f t="shared" si="4"/>
        <v>6.2444098891425748</v>
      </c>
    </row>
    <row r="8" spans="2:62" x14ac:dyDescent="0.25">
      <c r="B8" s="4" t="s">
        <v>6</v>
      </c>
      <c r="C8" s="2">
        <v>0</v>
      </c>
      <c r="D8" s="2">
        <v>54.30861723446894</v>
      </c>
      <c r="E8" s="2">
        <v>0</v>
      </c>
      <c r="F8" s="2">
        <v>0</v>
      </c>
      <c r="G8" s="2">
        <v>98.064481490429785</v>
      </c>
      <c r="H8" s="2">
        <v>0</v>
      </c>
      <c r="I8" s="2"/>
      <c r="J8" s="2">
        <v>13.042170708205211</v>
      </c>
      <c r="K8" s="2">
        <v>6.0990338164251208</v>
      </c>
      <c r="L8" s="2">
        <v>12.81645569620253</v>
      </c>
      <c r="M8" s="2">
        <v>17.706610220955611</v>
      </c>
      <c r="N8" s="2">
        <v>0</v>
      </c>
      <c r="O8" s="2"/>
      <c r="P8" s="2"/>
      <c r="Q8" s="2">
        <v>5.9285047554176442</v>
      </c>
      <c r="R8" s="2">
        <v>28.904531048736231</v>
      </c>
      <c r="S8" s="2"/>
      <c r="T8" s="2">
        <v>0</v>
      </c>
      <c r="U8" s="2">
        <v>0</v>
      </c>
      <c r="V8" s="2">
        <v>5.8106524601650174</v>
      </c>
      <c r="W8" s="2"/>
      <c r="X8" s="2">
        <v>47.606793618116313</v>
      </c>
      <c r="Y8" s="2">
        <v>8.6974592643334905</v>
      </c>
      <c r="Z8" s="2">
        <v>30.884983628650961</v>
      </c>
      <c r="AA8" s="2">
        <v>0</v>
      </c>
      <c r="AB8" s="2">
        <v>0</v>
      </c>
      <c r="AC8" s="2">
        <v>4.5910888624609338</v>
      </c>
      <c r="AD8" s="2">
        <v>10.785083166662449</v>
      </c>
      <c r="AH8" s="4" t="s">
        <v>6</v>
      </c>
      <c r="AI8" s="6">
        <f t="shared" ref="AI8:BJ8" si="5">AVERAGE(C8,C42,C76)</f>
        <v>0</v>
      </c>
      <c r="AJ8" s="6">
        <f t="shared" si="5"/>
        <v>27.15430861723447</v>
      </c>
      <c r="AK8" s="6">
        <f t="shared" si="5"/>
        <v>0</v>
      </c>
      <c r="AL8" s="6">
        <f t="shared" si="5"/>
        <v>0</v>
      </c>
      <c r="AM8" s="6">
        <f t="shared" si="5"/>
        <v>65.382269042878889</v>
      </c>
      <c r="AN8" s="6">
        <f t="shared" si="5"/>
        <v>0.14370388004753437</v>
      </c>
      <c r="AO8" s="6"/>
      <c r="AP8" s="6">
        <f t="shared" si="5"/>
        <v>14.951092903322907</v>
      </c>
      <c r="AQ8" s="6">
        <f t="shared" si="5"/>
        <v>7.6547957732146044</v>
      </c>
      <c r="AR8" s="6">
        <f t="shared" si="5"/>
        <v>22.845153004892364</v>
      </c>
      <c r="AS8" s="6">
        <f t="shared" si="5"/>
        <v>13.707750310095328</v>
      </c>
      <c r="AT8" s="6">
        <f t="shared" si="5"/>
        <v>0</v>
      </c>
      <c r="AU8" s="6">
        <f t="shared" si="5"/>
        <v>0</v>
      </c>
      <c r="AV8" s="6">
        <f t="shared" si="5"/>
        <v>0</v>
      </c>
      <c r="AW8" s="6">
        <f t="shared" si="5"/>
        <v>6.0118994540845634</v>
      </c>
      <c r="AX8" s="6">
        <f t="shared" si="5"/>
        <v>27.872294343956174</v>
      </c>
      <c r="AY8" s="6">
        <f t="shared" si="5"/>
        <v>0.89288796592829867</v>
      </c>
      <c r="AZ8" s="6">
        <f t="shared" si="5"/>
        <v>0</v>
      </c>
      <c r="BA8" s="6">
        <f t="shared" si="5"/>
        <v>0</v>
      </c>
      <c r="BB8" s="6">
        <f t="shared" si="5"/>
        <v>5.2845243289411412</v>
      </c>
      <c r="BC8" s="6"/>
      <c r="BD8" s="6">
        <f t="shared" si="5"/>
        <v>52.978789804726979</v>
      </c>
      <c r="BE8" s="6">
        <f t="shared" si="5"/>
        <v>15.205997757408873</v>
      </c>
      <c r="BF8" s="6">
        <f t="shared" si="5"/>
        <v>33.803913155847461</v>
      </c>
      <c r="BG8" s="6">
        <f t="shared" si="5"/>
        <v>0</v>
      </c>
      <c r="BH8" s="6">
        <f t="shared" si="5"/>
        <v>0</v>
      </c>
      <c r="BI8" s="6">
        <f t="shared" si="5"/>
        <v>8.0924318947148191</v>
      </c>
      <c r="BJ8" s="6">
        <f t="shared" si="5"/>
        <v>10.550216318758109</v>
      </c>
    </row>
    <row r="9" spans="2:62" x14ac:dyDescent="0.25">
      <c r="B9" s="4" t="s">
        <v>7</v>
      </c>
      <c r="C9" s="2">
        <v>0</v>
      </c>
      <c r="D9" s="2">
        <v>0</v>
      </c>
      <c r="E9" s="2">
        <v>0</v>
      </c>
      <c r="F9" s="2">
        <v>0</v>
      </c>
      <c r="G9" s="2">
        <v>0</v>
      </c>
      <c r="H9" s="2">
        <v>0</v>
      </c>
      <c r="I9" s="2"/>
      <c r="J9" s="2">
        <v>0</v>
      </c>
      <c r="K9" s="2">
        <v>3.064613526570048</v>
      </c>
      <c r="L9" s="2">
        <v>0</v>
      </c>
      <c r="M9" s="2">
        <v>4.968622944131269</v>
      </c>
      <c r="N9" s="2">
        <v>0</v>
      </c>
      <c r="O9" s="2"/>
      <c r="P9" s="2"/>
      <c r="Q9" s="2">
        <v>1.934122118788735</v>
      </c>
      <c r="R9" s="2">
        <v>4.1200933760077056</v>
      </c>
      <c r="S9" s="2"/>
      <c r="T9" s="2">
        <v>0</v>
      </c>
      <c r="U9" s="2">
        <v>0</v>
      </c>
      <c r="V9" s="2">
        <v>0</v>
      </c>
      <c r="W9" s="2"/>
      <c r="X9" s="2">
        <v>0.96316447320050003</v>
      </c>
      <c r="Y9" s="2">
        <v>1.493192121487342</v>
      </c>
      <c r="Z9" s="2">
        <v>0.66846950867491106</v>
      </c>
      <c r="AA9" s="2">
        <v>0</v>
      </c>
      <c r="AB9" s="2">
        <v>0</v>
      </c>
      <c r="AC9" s="2">
        <v>0</v>
      </c>
      <c r="AD9" s="2">
        <v>0.82027393098559453</v>
      </c>
      <c r="AH9" s="4" t="s">
        <v>7</v>
      </c>
      <c r="AI9" s="6">
        <f t="shared" ref="AI9:BJ9" si="6">AVERAGE(C9,C43,C77)</f>
        <v>0</v>
      </c>
      <c r="AJ9" s="6">
        <f t="shared" si="6"/>
        <v>0</v>
      </c>
      <c r="AK9" s="6">
        <f t="shared" si="6"/>
        <v>1.2109532985987201</v>
      </c>
      <c r="AL9" s="6">
        <f t="shared" si="6"/>
        <v>0</v>
      </c>
      <c r="AM9" s="6">
        <f t="shared" si="6"/>
        <v>0</v>
      </c>
      <c r="AN9" s="6">
        <f t="shared" si="6"/>
        <v>0</v>
      </c>
      <c r="AO9" s="6"/>
      <c r="AP9" s="6">
        <f t="shared" si="6"/>
        <v>0.3057540969432751</v>
      </c>
      <c r="AQ9" s="6">
        <f t="shared" si="6"/>
        <v>1.5173951366785543</v>
      </c>
      <c r="AR9" s="6">
        <f t="shared" si="6"/>
        <v>0.91805583009378233</v>
      </c>
      <c r="AS9" s="6">
        <f t="shared" si="6"/>
        <v>4.2678050545566064</v>
      </c>
      <c r="AT9" s="6">
        <f t="shared" si="6"/>
        <v>0</v>
      </c>
      <c r="AU9" s="6">
        <f t="shared" si="6"/>
        <v>0</v>
      </c>
      <c r="AV9" s="6">
        <f t="shared" si="6"/>
        <v>0</v>
      </c>
      <c r="AW9" s="6">
        <f t="shared" si="6"/>
        <v>2.1436704093763179</v>
      </c>
      <c r="AX9" s="6">
        <f t="shared" si="6"/>
        <v>3.9042321050358297</v>
      </c>
      <c r="AY9" s="6">
        <f t="shared" si="6"/>
        <v>0.17437292812386224</v>
      </c>
      <c r="AZ9" s="6">
        <f t="shared" si="6"/>
        <v>0</v>
      </c>
      <c r="BA9" s="6">
        <f t="shared" si="6"/>
        <v>0</v>
      </c>
      <c r="BB9" s="6">
        <f t="shared" si="6"/>
        <v>0</v>
      </c>
      <c r="BC9" s="6"/>
      <c r="BD9" s="6">
        <f t="shared" si="6"/>
        <v>0.82532294981366672</v>
      </c>
      <c r="BE9" s="6">
        <f t="shared" si="6"/>
        <v>1.3668202236115896</v>
      </c>
      <c r="BF9" s="6">
        <f t="shared" si="6"/>
        <v>1.160077207605215</v>
      </c>
      <c r="BG9" s="6">
        <f t="shared" si="6"/>
        <v>0</v>
      </c>
      <c r="BH9" s="6">
        <f t="shared" si="6"/>
        <v>0</v>
      </c>
      <c r="BI9" s="6">
        <f t="shared" si="6"/>
        <v>0</v>
      </c>
      <c r="BJ9" s="6">
        <f t="shared" si="6"/>
        <v>0.6626783676808653</v>
      </c>
    </row>
    <row r="10" spans="2:62" x14ac:dyDescent="0.25">
      <c r="B10" s="4" t="s">
        <v>8</v>
      </c>
      <c r="C10" s="2">
        <v>0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/>
      <c r="J10" s="2">
        <v>0</v>
      </c>
      <c r="K10" s="2">
        <v>0</v>
      </c>
      <c r="L10" s="2">
        <v>0</v>
      </c>
      <c r="M10" s="2">
        <v>1.7915319314814779</v>
      </c>
      <c r="N10" s="2">
        <v>0</v>
      </c>
      <c r="O10" s="2"/>
      <c r="P10" s="2"/>
      <c r="Q10" s="2">
        <v>0.76103500761035003</v>
      </c>
      <c r="R10" s="2">
        <v>0.74576883976573594</v>
      </c>
      <c r="S10" s="2"/>
      <c r="T10" s="2">
        <v>0</v>
      </c>
      <c r="U10" s="2">
        <v>0</v>
      </c>
      <c r="V10" s="2">
        <v>0</v>
      </c>
      <c r="W10" s="2"/>
      <c r="X10" s="2">
        <v>0</v>
      </c>
      <c r="Y10" s="2">
        <v>0</v>
      </c>
      <c r="Z10" s="2">
        <v>0.1736943786637456</v>
      </c>
      <c r="AA10" s="2">
        <v>0</v>
      </c>
      <c r="AB10" s="2">
        <v>0</v>
      </c>
      <c r="AC10" s="2">
        <v>0</v>
      </c>
      <c r="AD10" s="2">
        <v>0</v>
      </c>
      <c r="AH10" s="4" t="s">
        <v>8</v>
      </c>
      <c r="AI10" s="6">
        <f t="shared" ref="AI10:BJ10" si="7">AVERAGE(C10,C44,C78)</f>
        <v>0</v>
      </c>
      <c r="AJ10" s="6">
        <f t="shared" si="7"/>
        <v>0</v>
      </c>
      <c r="AK10" s="6">
        <f t="shared" si="7"/>
        <v>0</v>
      </c>
      <c r="AL10" s="6">
        <f t="shared" si="7"/>
        <v>0</v>
      </c>
      <c r="AM10" s="6">
        <f t="shared" si="7"/>
        <v>0</v>
      </c>
      <c r="AN10" s="6">
        <f t="shared" si="7"/>
        <v>0</v>
      </c>
      <c r="AO10" s="6"/>
      <c r="AP10" s="6">
        <f t="shared" si="7"/>
        <v>0</v>
      </c>
      <c r="AQ10" s="6">
        <f t="shared" si="7"/>
        <v>0</v>
      </c>
      <c r="AR10" s="6">
        <f t="shared" si="7"/>
        <v>0</v>
      </c>
      <c r="AS10" s="6">
        <f t="shared" si="7"/>
        <v>1.173350529448824</v>
      </c>
      <c r="AT10" s="6">
        <f t="shared" si="7"/>
        <v>0</v>
      </c>
      <c r="AU10" s="6">
        <f t="shared" si="7"/>
        <v>0</v>
      </c>
      <c r="AV10" s="6">
        <f t="shared" si="7"/>
        <v>0</v>
      </c>
      <c r="AW10" s="6">
        <f t="shared" si="7"/>
        <v>0.54344917680993454</v>
      </c>
      <c r="AX10" s="6">
        <f t="shared" si="7"/>
        <v>0.66696653990384824</v>
      </c>
      <c r="AY10" s="6">
        <f t="shared" si="7"/>
        <v>0</v>
      </c>
      <c r="AZ10" s="6">
        <f t="shared" si="7"/>
        <v>0</v>
      </c>
      <c r="BA10" s="6">
        <f t="shared" si="7"/>
        <v>0</v>
      </c>
      <c r="BB10" s="6">
        <f t="shared" si="7"/>
        <v>0</v>
      </c>
      <c r="BC10" s="6"/>
      <c r="BD10" s="6">
        <f t="shared" si="7"/>
        <v>0</v>
      </c>
      <c r="BE10" s="6">
        <f t="shared" si="7"/>
        <v>0</v>
      </c>
      <c r="BF10" s="6">
        <f t="shared" si="7"/>
        <v>0.19344901386410784</v>
      </c>
      <c r="BG10" s="6">
        <f t="shared" si="7"/>
        <v>0</v>
      </c>
      <c r="BH10" s="6">
        <f t="shared" si="7"/>
        <v>0</v>
      </c>
      <c r="BI10" s="6">
        <f t="shared" si="7"/>
        <v>0</v>
      </c>
      <c r="BJ10" s="6">
        <f t="shared" si="7"/>
        <v>0</v>
      </c>
    </row>
    <row r="11" spans="2:62" x14ac:dyDescent="0.25">
      <c r="B11" s="4" t="s">
        <v>9</v>
      </c>
      <c r="C11" s="2">
        <v>0</v>
      </c>
      <c r="D11" s="2">
        <v>0</v>
      </c>
      <c r="E11" s="2">
        <v>0</v>
      </c>
      <c r="F11" s="2">
        <v>100</v>
      </c>
      <c r="G11" s="2">
        <v>0</v>
      </c>
      <c r="H11" s="2">
        <v>0</v>
      </c>
      <c r="I11" s="2"/>
      <c r="J11" s="2">
        <v>0</v>
      </c>
      <c r="K11" s="2">
        <v>0</v>
      </c>
      <c r="L11" s="2">
        <v>0</v>
      </c>
      <c r="M11" s="2">
        <v>0.93501674048909289</v>
      </c>
      <c r="N11" s="2">
        <v>0</v>
      </c>
      <c r="O11" s="2"/>
      <c r="P11" s="2"/>
      <c r="Q11" s="2">
        <v>0</v>
      </c>
      <c r="R11" s="2">
        <v>0.21031639442643979</v>
      </c>
      <c r="S11" s="2"/>
      <c r="T11" s="2">
        <v>0</v>
      </c>
      <c r="U11" s="2">
        <v>0</v>
      </c>
      <c r="V11" s="2">
        <v>0</v>
      </c>
      <c r="W11" s="2"/>
      <c r="X11" s="2">
        <v>0</v>
      </c>
      <c r="Y11" s="2">
        <v>0</v>
      </c>
      <c r="Z11" s="2">
        <v>0.17557901651904309</v>
      </c>
      <c r="AA11" s="2">
        <v>0</v>
      </c>
      <c r="AB11" s="2">
        <v>0</v>
      </c>
      <c r="AC11" s="2">
        <v>0</v>
      </c>
      <c r="AD11" s="2">
        <v>0</v>
      </c>
      <c r="AH11" s="4" t="s">
        <v>9</v>
      </c>
      <c r="AI11" s="6">
        <f t="shared" ref="AI11:BJ11" si="8">AVERAGE(C11,C45,C79)</f>
        <v>0</v>
      </c>
      <c r="AJ11" s="6">
        <f t="shared" si="8"/>
        <v>0</v>
      </c>
      <c r="AK11" s="6">
        <f t="shared" si="8"/>
        <v>0</v>
      </c>
      <c r="AL11" s="6">
        <f t="shared" si="8"/>
        <v>100</v>
      </c>
      <c r="AM11" s="6">
        <f t="shared" si="8"/>
        <v>0</v>
      </c>
      <c r="AN11" s="6">
        <f t="shared" si="8"/>
        <v>0</v>
      </c>
      <c r="AO11" s="6"/>
      <c r="AP11" s="6">
        <f t="shared" si="8"/>
        <v>0</v>
      </c>
      <c r="AQ11" s="6">
        <f t="shared" si="8"/>
        <v>0</v>
      </c>
      <c r="AR11" s="6">
        <f t="shared" si="8"/>
        <v>0</v>
      </c>
      <c r="AS11" s="6">
        <f t="shared" si="8"/>
        <v>0.86032126742697257</v>
      </c>
      <c r="AT11" s="6">
        <f t="shared" si="8"/>
        <v>0</v>
      </c>
      <c r="AU11" s="6">
        <f t="shared" si="8"/>
        <v>0</v>
      </c>
      <c r="AV11" s="6">
        <f t="shared" si="8"/>
        <v>0</v>
      </c>
      <c r="AW11" s="6">
        <f t="shared" si="8"/>
        <v>0</v>
      </c>
      <c r="AX11" s="6">
        <f t="shared" si="8"/>
        <v>0.27262706165963146</v>
      </c>
      <c r="AY11" s="6">
        <f t="shared" si="8"/>
        <v>0</v>
      </c>
      <c r="AZ11" s="6">
        <f t="shared" si="8"/>
        <v>0</v>
      </c>
      <c r="BA11" s="6">
        <f t="shared" si="8"/>
        <v>0</v>
      </c>
      <c r="BB11" s="6">
        <f t="shared" si="8"/>
        <v>0</v>
      </c>
      <c r="BC11" s="6"/>
      <c r="BD11" s="6">
        <f t="shared" si="8"/>
        <v>0</v>
      </c>
      <c r="BE11" s="6">
        <f t="shared" si="8"/>
        <v>0</v>
      </c>
      <c r="BF11" s="6">
        <f t="shared" si="8"/>
        <v>0.19861135400390337</v>
      </c>
      <c r="BG11" s="6">
        <f t="shared" si="8"/>
        <v>0</v>
      </c>
      <c r="BH11" s="6">
        <f t="shared" si="8"/>
        <v>0</v>
      </c>
      <c r="BI11" s="6">
        <f t="shared" si="8"/>
        <v>0</v>
      </c>
      <c r="BJ11" s="6">
        <f t="shared" si="8"/>
        <v>6.8156633874749767E-2</v>
      </c>
    </row>
    <row r="12" spans="2:62" x14ac:dyDescent="0.25">
      <c r="B12" s="4" t="s">
        <v>10</v>
      </c>
      <c r="C12" s="2">
        <v>0</v>
      </c>
      <c r="D12" s="2">
        <v>0</v>
      </c>
      <c r="E12" s="2">
        <v>0</v>
      </c>
      <c r="F12" s="2">
        <v>0</v>
      </c>
      <c r="G12" s="2">
        <v>0</v>
      </c>
      <c r="H12" s="2">
        <v>0</v>
      </c>
      <c r="I12" s="2"/>
      <c r="J12" s="2">
        <v>0.48486187574033501</v>
      </c>
      <c r="K12" s="2">
        <v>0</v>
      </c>
      <c r="L12" s="2">
        <v>0</v>
      </c>
      <c r="M12" s="2">
        <v>8.8903341432592704</v>
      </c>
      <c r="N12" s="2">
        <v>0</v>
      </c>
      <c r="O12" s="2"/>
      <c r="P12" s="2"/>
      <c r="Q12" s="2">
        <v>0</v>
      </c>
      <c r="R12" s="2">
        <v>8.4190435187258235</v>
      </c>
      <c r="S12" s="2"/>
      <c r="T12" s="2">
        <v>0</v>
      </c>
      <c r="U12" s="2">
        <v>0</v>
      </c>
      <c r="V12" s="2">
        <v>0</v>
      </c>
      <c r="W12" s="2"/>
      <c r="X12" s="2">
        <v>13.289464009999261</v>
      </c>
      <c r="Y12" s="2">
        <v>0.35328617719726302</v>
      </c>
      <c r="Z12" s="2">
        <v>10.265507011814369</v>
      </c>
      <c r="AA12" s="2">
        <v>0</v>
      </c>
      <c r="AB12" s="2">
        <v>0</v>
      </c>
      <c r="AC12" s="2">
        <v>0</v>
      </c>
      <c r="AD12" s="2">
        <v>6.430542545380896</v>
      </c>
      <c r="AH12" s="4" t="s">
        <v>10</v>
      </c>
      <c r="AI12" s="6">
        <f t="shared" ref="AI12:BJ12" si="9">AVERAGE(C12,C46,C80)</f>
        <v>0</v>
      </c>
      <c r="AJ12" s="6">
        <f t="shared" si="9"/>
        <v>0</v>
      </c>
      <c r="AK12" s="6">
        <f t="shared" si="9"/>
        <v>1.194299716889111</v>
      </c>
      <c r="AL12" s="6">
        <f t="shared" si="9"/>
        <v>0</v>
      </c>
      <c r="AM12" s="6">
        <f t="shared" si="9"/>
        <v>0</v>
      </c>
      <c r="AN12" s="6">
        <f t="shared" si="9"/>
        <v>0</v>
      </c>
      <c r="AO12" s="6"/>
      <c r="AP12" s="6">
        <f t="shared" si="9"/>
        <v>0.31468193485102103</v>
      </c>
      <c r="AQ12" s="6">
        <f t="shared" si="9"/>
        <v>0</v>
      </c>
      <c r="AR12" s="6">
        <f t="shared" si="9"/>
        <v>0</v>
      </c>
      <c r="AS12" s="6">
        <f t="shared" si="9"/>
        <v>10.770676157032652</v>
      </c>
      <c r="AT12" s="6">
        <f t="shared" si="9"/>
        <v>0</v>
      </c>
      <c r="AU12" s="6">
        <f t="shared" si="9"/>
        <v>1.2440046855783415</v>
      </c>
      <c r="AV12" s="6">
        <f t="shared" si="9"/>
        <v>0</v>
      </c>
      <c r="AW12" s="6">
        <f t="shared" si="9"/>
        <v>0</v>
      </c>
      <c r="AX12" s="6">
        <f t="shared" si="9"/>
        <v>7.7663429225465928</v>
      </c>
      <c r="AY12" s="6">
        <f t="shared" si="9"/>
        <v>0</v>
      </c>
      <c r="AZ12" s="6">
        <f t="shared" si="9"/>
        <v>0</v>
      </c>
      <c r="BA12" s="6">
        <f t="shared" si="9"/>
        <v>0</v>
      </c>
      <c r="BB12" s="6">
        <f t="shared" si="9"/>
        <v>0</v>
      </c>
      <c r="BC12" s="6"/>
      <c r="BD12" s="6">
        <f t="shared" si="9"/>
        <v>9.1215319755136246</v>
      </c>
      <c r="BE12" s="6">
        <f t="shared" si="9"/>
        <v>0.11776205906575433</v>
      </c>
      <c r="BF12" s="6">
        <f t="shared" si="9"/>
        <v>9.4110713828407544</v>
      </c>
      <c r="BG12" s="6">
        <f t="shared" si="9"/>
        <v>0</v>
      </c>
      <c r="BH12" s="6">
        <f t="shared" si="9"/>
        <v>0</v>
      </c>
      <c r="BI12" s="6">
        <f t="shared" si="9"/>
        <v>0</v>
      </c>
      <c r="BJ12" s="6">
        <f t="shared" si="9"/>
        <v>4.4193753200222581</v>
      </c>
    </row>
    <row r="13" spans="2:62" x14ac:dyDescent="0.25">
      <c r="B13" s="4" t="s">
        <v>11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2">
        <v>0</v>
      </c>
      <c r="I13" s="2"/>
      <c r="J13" s="2">
        <v>0.35750891470727231</v>
      </c>
      <c r="K13" s="2">
        <v>0</v>
      </c>
      <c r="L13" s="2">
        <v>0</v>
      </c>
      <c r="M13" s="2">
        <v>1.0489315104277119</v>
      </c>
      <c r="N13" s="2">
        <v>0</v>
      </c>
      <c r="O13" s="2"/>
      <c r="P13" s="2"/>
      <c r="Q13" s="2">
        <v>0</v>
      </c>
      <c r="R13" s="2">
        <v>8.0693146623902869</v>
      </c>
      <c r="S13" s="2"/>
      <c r="T13" s="2">
        <v>0</v>
      </c>
      <c r="U13" s="2">
        <v>0</v>
      </c>
      <c r="V13" s="2">
        <v>3.87779509295836</v>
      </c>
      <c r="W13" s="2"/>
      <c r="X13" s="2">
        <v>1.856481141092567</v>
      </c>
      <c r="Y13" s="2">
        <v>0</v>
      </c>
      <c r="Z13" s="2">
        <v>5.5577585732752954</v>
      </c>
      <c r="AA13" s="2">
        <v>0</v>
      </c>
      <c r="AB13" s="2">
        <v>0</v>
      </c>
      <c r="AC13" s="2">
        <v>0</v>
      </c>
      <c r="AD13" s="2">
        <v>7.9242512468670094</v>
      </c>
      <c r="AH13" s="4" t="s">
        <v>11</v>
      </c>
      <c r="AI13" s="6">
        <f t="shared" ref="AI13:BJ13" si="10">AVERAGE(C13,C47,C81)</f>
        <v>0</v>
      </c>
      <c r="AJ13" s="6">
        <f t="shared" si="10"/>
        <v>4.7004991680532449</v>
      </c>
      <c r="AK13" s="6">
        <f t="shared" si="10"/>
        <v>0</v>
      </c>
      <c r="AL13" s="6">
        <f t="shared" si="10"/>
        <v>0</v>
      </c>
      <c r="AM13" s="6">
        <f t="shared" si="10"/>
        <v>0</v>
      </c>
      <c r="AN13" s="6">
        <f t="shared" si="10"/>
        <v>0</v>
      </c>
      <c r="AO13" s="6"/>
      <c r="AP13" s="6">
        <f t="shared" si="10"/>
        <v>0.49222260724104144</v>
      </c>
      <c r="AQ13" s="6">
        <f t="shared" si="10"/>
        <v>0</v>
      </c>
      <c r="AR13" s="6">
        <f t="shared" si="10"/>
        <v>0</v>
      </c>
      <c r="AS13" s="6">
        <f t="shared" si="10"/>
        <v>2.3382943961772074</v>
      </c>
      <c r="AT13" s="6">
        <f t="shared" si="10"/>
        <v>0</v>
      </c>
      <c r="AU13" s="6">
        <f t="shared" si="10"/>
        <v>0</v>
      </c>
      <c r="AV13" s="6">
        <f t="shared" si="10"/>
        <v>0</v>
      </c>
      <c r="AW13" s="6">
        <f t="shared" si="10"/>
        <v>0</v>
      </c>
      <c r="AX13" s="6">
        <f t="shared" si="10"/>
        <v>7.9135923267607922</v>
      </c>
      <c r="AY13" s="6">
        <f t="shared" si="10"/>
        <v>0</v>
      </c>
      <c r="AZ13" s="6">
        <f t="shared" si="10"/>
        <v>0</v>
      </c>
      <c r="BA13" s="6">
        <f t="shared" si="10"/>
        <v>0</v>
      </c>
      <c r="BB13" s="6">
        <f t="shared" si="10"/>
        <v>4.0103404241535863</v>
      </c>
      <c r="BC13" s="6"/>
      <c r="BD13" s="6">
        <f t="shared" si="10"/>
        <v>1.1069585924311236</v>
      </c>
      <c r="BE13" s="6">
        <f t="shared" si="10"/>
        <v>0</v>
      </c>
      <c r="BF13" s="6">
        <f t="shared" si="10"/>
        <v>5.3126536299574587</v>
      </c>
      <c r="BG13" s="6">
        <f t="shared" si="10"/>
        <v>0</v>
      </c>
      <c r="BH13" s="6">
        <f t="shared" si="10"/>
        <v>0</v>
      </c>
      <c r="BI13" s="6">
        <f t="shared" si="10"/>
        <v>0</v>
      </c>
      <c r="BJ13" s="6">
        <f t="shared" si="10"/>
        <v>9.0725126616730396</v>
      </c>
    </row>
    <row r="14" spans="2:62" x14ac:dyDescent="0.25">
      <c r="B14" s="4" t="s">
        <v>12</v>
      </c>
      <c r="C14" s="2">
        <v>0.47380660380519651</v>
      </c>
      <c r="D14" s="2">
        <v>0</v>
      </c>
      <c r="E14" s="2">
        <v>0</v>
      </c>
      <c r="F14" s="2">
        <v>0</v>
      </c>
      <c r="G14" s="2">
        <v>1.935518509570213</v>
      </c>
      <c r="H14" s="2">
        <v>0</v>
      </c>
      <c r="I14" s="2"/>
      <c r="J14" s="2">
        <v>0.2869277555805147</v>
      </c>
      <c r="K14" s="2">
        <v>0</v>
      </c>
      <c r="L14" s="2">
        <v>0</v>
      </c>
      <c r="M14" s="2">
        <v>8.072329146359607</v>
      </c>
      <c r="N14" s="2">
        <v>0</v>
      </c>
      <c r="O14" s="2"/>
      <c r="P14" s="2"/>
      <c r="Q14" s="2">
        <v>0</v>
      </c>
      <c r="R14" s="2">
        <v>1.851167535452765</v>
      </c>
      <c r="S14" s="2"/>
      <c r="T14" s="2">
        <v>0</v>
      </c>
      <c r="U14" s="2">
        <v>0</v>
      </c>
      <c r="V14" s="2">
        <v>0</v>
      </c>
      <c r="W14" s="2"/>
      <c r="X14" s="2">
        <v>1.59547092125579</v>
      </c>
      <c r="Y14" s="2">
        <v>0</v>
      </c>
      <c r="Z14" s="2">
        <v>17.334822069032359</v>
      </c>
      <c r="AA14" s="2">
        <v>0</v>
      </c>
      <c r="AB14" s="2">
        <v>0</v>
      </c>
      <c r="AC14" s="2">
        <v>1.496252454573112</v>
      </c>
      <c r="AD14" s="2">
        <v>0</v>
      </c>
      <c r="AH14" s="4" t="s">
        <v>12</v>
      </c>
      <c r="AI14" s="6">
        <f t="shared" ref="AI14:BJ14" si="11">AVERAGE(C14,C48,C82)</f>
        <v>0.15793553460173218</v>
      </c>
      <c r="AJ14" s="6">
        <f t="shared" si="11"/>
        <v>0</v>
      </c>
      <c r="AK14" s="6">
        <f t="shared" si="11"/>
        <v>0</v>
      </c>
      <c r="AL14" s="6">
        <f t="shared" si="11"/>
        <v>0</v>
      </c>
      <c r="AM14" s="6">
        <f t="shared" si="11"/>
        <v>1.2843976237877663</v>
      </c>
      <c r="AN14" s="6">
        <f t="shared" si="11"/>
        <v>2.4910164696431741E-2</v>
      </c>
      <c r="AO14" s="6"/>
      <c r="AP14" s="6">
        <f t="shared" si="11"/>
        <v>0.50717413955695478</v>
      </c>
      <c r="AQ14" s="6">
        <f t="shared" si="11"/>
        <v>0</v>
      </c>
      <c r="AR14" s="6">
        <f t="shared" si="11"/>
        <v>0</v>
      </c>
      <c r="AS14" s="6">
        <f t="shared" si="11"/>
        <v>14.265508152815082</v>
      </c>
      <c r="AT14" s="6">
        <f t="shared" si="11"/>
        <v>0</v>
      </c>
      <c r="AU14" s="6">
        <f t="shared" si="11"/>
        <v>0</v>
      </c>
      <c r="AV14" s="6">
        <f t="shared" si="11"/>
        <v>0</v>
      </c>
      <c r="AW14" s="6">
        <f t="shared" si="11"/>
        <v>0</v>
      </c>
      <c r="AX14" s="6">
        <f t="shared" si="11"/>
        <v>1.4259863863765039</v>
      </c>
      <c r="AY14" s="6">
        <f t="shared" si="11"/>
        <v>0</v>
      </c>
      <c r="AZ14" s="6">
        <f t="shared" si="11"/>
        <v>0</v>
      </c>
      <c r="BA14" s="6">
        <f t="shared" si="11"/>
        <v>0</v>
      </c>
      <c r="BB14" s="6">
        <f t="shared" si="11"/>
        <v>0</v>
      </c>
      <c r="BC14" s="6"/>
      <c r="BD14" s="6">
        <f t="shared" si="11"/>
        <v>1.1046722308883323</v>
      </c>
      <c r="BE14" s="6">
        <f t="shared" si="11"/>
        <v>0</v>
      </c>
      <c r="BF14" s="6">
        <f t="shared" si="11"/>
        <v>16.753695980942862</v>
      </c>
      <c r="BG14" s="6">
        <f t="shared" si="11"/>
        <v>0</v>
      </c>
      <c r="BH14" s="6">
        <f t="shared" si="11"/>
        <v>0</v>
      </c>
      <c r="BI14" s="6">
        <f t="shared" si="11"/>
        <v>8.7861151466926799</v>
      </c>
      <c r="BJ14" s="6">
        <f t="shared" si="11"/>
        <v>0</v>
      </c>
    </row>
    <row r="15" spans="2:62" x14ac:dyDescent="0.25">
      <c r="B15" s="4" t="s">
        <v>13</v>
      </c>
      <c r="C15" s="2">
        <v>3.1587106920346431</v>
      </c>
      <c r="D15" s="2">
        <v>0</v>
      </c>
      <c r="E15" s="2">
        <v>0</v>
      </c>
      <c r="F15" s="2">
        <v>0</v>
      </c>
      <c r="G15" s="2">
        <v>0</v>
      </c>
      <c r="H15" s="2">
        <v>0.30404437111229887</v>
      </c>
      <c r="I15" s="2"/>
      <c r="J15" s="2">
        <v>0.63937323930695444</v>
      </c>
      <c r="K15" s="2">
        <v>0</v>
      </c>
      <c r="L15" s="2">
        <v>0</v>
      </c>
      <c r="M15" s="2">
        <v>1.4448055336186589</v>
      </c>
      <c r="N15" s="2">
        <v>0</v>
      </c>
      <c r="O15" s="2"/>
      <c r="P15" s="2"/>
      <c r="Q15" s="2">
        <v>0</v>
      </c>
      <c r="R15" s="2">
        <v>5.7010594388943847</v>
      </c>
      <c r="S15" s="2"/>
      <c r="T15" s="2">
        <v>0</v>
      </c>
      <c r="U15" s="2">
        <v>0</v>
      </c>
      <c r="V15" s="2">
        <v>26.470481643895202</v>
      </c>
      <c r="W15" s="2"/>
      <c r="X15" s="2">
        <v>0</v>
      </c>
      <c r="Y15" s="2">
        <v>0</v>
      </c>
      <c r="Z15" s="2">
        <v>6.9816217039510864</v>
      </c>
      <c r="AA15" s="2">
        <v>0</v>
      </c>
      <c r="AB15" s="2">
        <v>33.204577968526458</v>
      </c>
      <c r="AC15" s="2">
        <v>0</v>
      </c>
      <c r="AD15" s="2">
        <v>4.3545406212815516</v>
      </c>
      <c r="AH15" s="4" t="s">
        <v>13</v>
      </c>
      <c r="AI15" s="6">
        <f t="shared" ref="AI15:BJ15" si="12">AVERAGE(C15,C49,C83)</f>
        <v>1.329811782444855</v>
      </c>
      <c r="AJ15" s="6">
        <f t="shared" si="12"/>
        <v>0</v>
      </c>
      <c r="AK15" s="6">
        <f t="shared" si="12"/>
        <v>0</v>
      </c>
      <c r="AL15" s="6">
        <f t="shared" si="12"/>
        <v>0</v>
      </c>
      <c r="AM15" s="6">
        <f t="shared" si="12"/>
        <v>0</v>
      </c>
      <c r="AN15" s="6">
        <f t="shared" si="12"/>
        <v>0.45171662457366724</v>
      </c>
      <c r="AO15" s="6"/>
      <c r="AP15" s="6">
        <f t="shared" si="12"/>
        <v>0.58314881943063668</v>
      </c>
      <c r="AQ15" s="6">
        <f t="shared" si="12"/>
        <v>0</v>
      </c>
      <c r="AR15" s="6">
        <f t="shared" si="12"/>
        <v>0</v>
      </c>
      <c r="AS15" s="6">
        <f t="shared" si="12"/>
        <v>2.0430330667090675</v>
      </c>
      <c r="AT15" s="6">
        <f t="shared" si="12"/>
        <v>0</v>
      </c>
      <c r="AU15" s="6">
        <f t="shared" si="12"/>
        <v>0</v>
      </c>
      <c r="AV15" s="6">
        <f t="shared" si="12"/>
        <v>0</v>
      </c>
      <c r="AW15" s="6">
        <f t="shared" si="12"/>
        <v>0</v>
      </c>
      <c r="AX15" s="6">
        <f t="shared" si="12"/>
        <v>8.9324301988650827</v>
      </c>
      <c r="AY15" s="6">
        <f t="shared" si="12"/>
        <v>0</v>
      </c>
      <c r="AZ15" s="6">
        <f t="shared" si="12"/>
        <v>0</v>
      </c>
      <c r="BA15" s="6">
        <f t="shared" si="12"/>
        <v>0</v>
      </c>
      <c r="BB15" s="6">
        <f t="shared" si="12"/>
        <v>25.343784160168621</v>
      </c>
      <c r="BC15" s="6"/>
      <c r="BD15" s="6">
        <f t="shared" si="12"/>
        <v>0.34976037178680336</v>
      </c>
      <c r="BE15" s="6">
        <f t="shared" si="12"/>
        <v>0</v>
      </c>
      <c r="BF15" s="6">
        <f t="shared" si="12"/>
        <v>6.258200140873881</v>
      </c>
      <c r="BG15" s="6">
        <f t="shared" si="12"/>
        <v>0</v>
      </c>
      <c r="BH15" s="6">
        <f t="shared" si="12"/>
        <v>38.976079305458228</v>
      </c>
      <c r="BI15" s="6">
        <f t="shared" si="12"/>
        <v>0</v>
      </c>
      <c r="BJ15" s="6">
        <f t="shared" si="12"/>
        <v>5.2079949275399651</v>
      </c>
    </row>
    <row r="16" spans="2:62" x14ac:dyDescent="0.25">
      <c r="B16" s="4" t="s">
        <v>14</v>
      </c>
      <c r="C16" s="2">
        <v>3.415607247610303</v>
      </c>
      <c r="D16" s="2">
        <v>0</v>
      </c>
      <c r="E16" s="2">
        <v>0</v>
      </c>
      <c r="F16" s="2">
        <v>0</v>
      </c>
      <c r="G16" s="2">
        <v>0</v>
      </c>
      <c r="H16" s="2">
        <v>0</v>
      </c>
      <c r="I16" s="2"/>
      <c r="J16" s="2">
        <v>0</v>
      </c>
      <c r="K16" s="2">
        <v>0</v>
      </c>
      <c r="L16" s="2">
        <v>0</v>
      </c>
      <c r="M16" s="2">
        <v>4.4003956047211341</v>
      </c>
      <c r="N16" s="2">
        <v>0</v>
      </c>
      <c r="O16" s="2"/>
      <c r="P16" s="2"/>
      <c r="Q16" s="2">
        <v>0</v>
      </c>
      <c r="R16" s="2">
        <v>0.88566038229995114</v>
      </c>
      <c r="S16" s="2"/>
      <c r="T16" s="2">
        <v>0</v>
      </c>
      <c r="U16" s="2">
        <v>0</v>
      </c>
      <c r="V16" s="2">
        <v>0</v>
      </c>
      <c r="W16" s="2"/>
      <c r="X16" s="2">
        <v>0</v>
      </c>
      <c r="Y16" s="2">
        <v>6.0035559523717898E-2</v>
      </c>
      <c r="Z16" s="2">
        <v>4.2692816722045543E-2</v>
      </c>
      <c r="AA16" s="2">
        <v>0</v>
      </c>
      <c r="AB16" s="2">
        <v>0</v>
      </c>
      <c r="AC16" s="2">
        <v>10.938407500622279</v>
      </c>
      <c r="AD16" s="2">
        <v>0</v>
      </c>
      <c r="AH16" s="4" t="s">
        <v>14</v>
      </c>
      <c r="AI16" s="6">
        <f t="shared" ref="AI16:BJ16" si="13">AVERAGE(C16,C50,C84)</f>
        <v>2.7588899799879179</v>
      </c>
      <c r="AJ16" s="6">
        <f t="shared" si="13"/>
        <v>0</v>
      </c>
      <c r="AK16" s="6">
        <f t="shared" si="13"/>
        <v>0</v>
      </c>
      <c r="AL16" s="6">
        <f t="shared" si="13"/>
        <v>0</v>
      </c>
      <c r="AM16" s="6">
        <f t="shared" si="13"/>
        <v>0</v>
      </c>
      <c r="AN16" s="6">
        <f t="shared" si="13"/>
        <v>1.0528717075824314E-2</v>
      </c>
      <c r="AO16" s="6"/>
      <c r="AP16" s="6">
        <f t="shared" si="13"/>
        <v>0</v>
      </c>
      <c r="AQ16" s="6">
        <f t="shared" si="13"/>
        <v>0</v>
      </c>
      <c r="AR16" s="6">
        <f t="shared" si="13"/>
        <v>0</v>
      </c>
      <c r="AS16" s="6">
        <f t="shared" si="13"/>
        <v>5.0112339055053754</v>
      </c>
      <c r="AT16" s="6">
        <f t="shared" si="13"/>
        <v>0</v>
      </c>
      <c r="AU16" s="6">
        <f t="shared" si="13"/>
        <v>49.265004847840359</v>
      </c>
      <c r="AV16" s="6">
        <f t="shared" si="13"/>
        <v>0</v>
      </c>
      <c r="AW16" s="6">
        <f t="shared" si="13"/>
        <v>0</v>
      </c>
      <c r="AX16" s="6">
        <f t="shared" si="13"/>
        <v>1.0099749139979333</v>
      </c>
      <c r="AY16" s="6">
        <f t="shared" si="13"/>
        <v>0</v>
      </c>
      <c r="AZ16" s="6">
        <f t="shared" si="13"/>
        <v>0</v>
      </c>
      <c r="BA16" s="6">
        <f t="shared" si="13"/>
        <v>0</v>
      </c>
      <c r="BB16" s="6">
        <f t="shared" si="13"/>
        <v>0</v>
      </c>
      <c r="BC16" s="6"/>
      <c r="BD16" s="6">
        <f t="shared" si="13"/>
        <v>0</v>
      </c>
      <c r="BE16" s="6">
        <f t="shared" si="13"/>
        <v>2.0011853174572634E-2</v>
      </c>
      <c r="BF16" s="6">
        <f t="shared" si="13"/>
        <v>0.38096442108095668</v>
      </c>
      <c r="BG16" s="6">
        <f t="shared" si="13"/>
        <v>0</v>
      </c>
      <c r="BH16" s="6">
        <f t="shared" si="13"/>
        <v>0</v>
      </c>
      <c r="BI16" s="6">
        <f t="shared" si="13"/>
        <v>4.2876791264972427</v>
      </c>
      <c r="BJ16" s="6">
        <f t="shared" si="13"/>
        <v>0</v>
      </c>
    </row>
    <row r="17" spans="2:62" x14ac:dyDescent="0.25">
      <c r="B17" s="4" t="s">
        <v>15</v>
      </c>
      <c r="C17" s="2">
        <v>22.47286390514039</v>
      </c>
      <c r="D17" s="2">
        <v>0</v>
      </c>
      <c r="E17" s="2">
        <v>35.630315157578792</v>
      </c>
      <c r="F17" s="2">
        <v>0</v>
      </c>
      <c r="G17" s="2">
        <v>0</v>
      </c>
      <c r="H17" s="2">
        <v>1.2088184487152669</v>
      </c>
      <c r="I17" s="2"/>
      <c r="J17" s="2">
        <v>11.119601308513319</v>
      </c>
      <c r="K17" s="2">
        <v>0</v>
      </c>
      <c r="L17" s="2">
        <v>0</v>
      </c>
      <c r="M17" s="2">
        <v>1.5579123973875011</v>
      </c>
      <c r="N17" s="2">
        <v>0</v>
      </c>
      <c r="O17" s="2"/>
      <c r="P17" s="2"/>
      <c r="Q17" s="2">
        <v>5.1296282280918627E-2</v>
      </c>
      <c r="R17" s="2">
        <v>18.97766110922495</v>
      </c>
      <c r="S17" s="2"/>
      <c r="T17" s="2">
        <v>0</v>
      </c>
      <c r="U17" s="2">
        <v>0</v>
      </c>
      <c r="V17" s="2">
        <v>31.034441102211922</v>
      </c>
      <c r="W17" s="2"/>
      <c r="X17" s="2">
        <v>0</v>
      </c>
      <c r="Y17" s="2">
        <v>9.5441145909500244E-2</v>
      </c>
      <c r="Z17" s="2">
        <v>9.6839616164654263</v>
      </c>
      <c r="AA17" s="2">
        <v>0.73887889753201441</v>
      </c>
      <c r="AB17" s="2">
        <v>3.948497854077254</v>
      </c>
      <c r="AC17" s="2">
        <v>0</v>
      </c>
      <c r="AD17" s="2">
        <v>17.139674422137269</v>
      </c>
      <c r="AH17" s="4" t="s">
        <v>15</v>
      </c>
      <c r="AI17" s="6">
        <f t="shared" ref="AI17:BJ17" si="14">AVERAGE(C17,C51,C85)</f>
        <v>22.697322167288615</v>
      </c>
      <c r="AJ17" s="6">
        <f t="shared" si="14"/>
        <v>0</v>
      </c>
      <c r="AK17" s="6">
        <f t="shared" si="14"/>
        <v>56.281780251524346</v>
      </c>
      <c r="AL17" s="6">
        <f t="shared" si="14"/>
        <v>0</v>
      </c>
      <c r="AM17" s="6">
        <f t="shared" si="14"/>
        <v>0</v>
      </c>
      <c r="AN17" s="6">
        <f t="shared" si="14"/>
        <v>2.0744916463036933</v>
      </c>
      <c r="AO17" s="6"/>
      <c r="AP17" s="6">
        <f t="shared" si="14"/>
        <v>10.329838060184626</v>
      </c>
      <c r="AQ17" s="6">
        <f t="shared" si="14"/>
        <v>0</v>
      </c>
      <c r="AR17" s="6">
        <f t="shared" si="14"/>
        <v>0</v>
      </c>
      <c r="AS17" s="6">
        <f t="shared" si="14"/>
        <v>2.6020210019182675</v>
      </c>
      <c r="AT17" s="6">
        <f t="shared" si="14"/>
        <v>0</v>
      </c>
      <c r="AU17" s="6">
        <f t="shared" si="14"/>
        <v>0</v>
      </c>
      <c r="AV17" s="6">
        <f t="shared" si="14"/>
        <v>0</v>
      </c>
      <c r="AW17" s="6">
        <f t="shared" si="14"/>
        <v>1.7098760760306208E-2</v>
      </c>
      <c r="AX17" s="6">
        <f t="shared" si="14"/>
        <v>18.300489917245887</v>
      </c>
      <c r="AY17" s="6">
        <f t="shared" si="14"/>
        <v>0</v>
      </c>
      <c r="AZ17" s="6">
        <f t="shared" si="14"/>
        <v>0</v>
      </c>
      <c r="BA17" s="6">
        <f t="shared" si="14"/>
        <v>0</v>
      </c>
      <c r="BB17" s="6">
        <f t="shared" si="14"/>
        <v>34.126036782512386</v>
      </c>
      <c r="BC17" s="6"/>
      <c r="BD17" s="6">
        <f t="shared" si="14"/>
        <v>0.13353019960949472</v>
      </c>
      <c r="BE17" s="6">
        <f t="shared" si="14"/>
        <v>7.2204239636599221E-2</v>
      </c>
      <c r="BF17" s="6">
        <f t="shared" si="14"/>
        <v>9.5155767199739856</v>
      </c>
      <c r="BG17" s="6">
        <f t="shared" si="14"/>
        <v>0.24629296584400481</v>
      </c>
      <c r="BH17" s="6">
        <f t="shared" si="14"/>
        <v>4.4489918636965742</v>
      </c>
      <c r="BI17" s="6">
        <f t="shared" si="14"/>
        <v>0</v>
      </c>
      <c r="BJ17" s="6">
        <f t="shared" si="14"/>
        <v>23.988842454638799</v>
      </c>
    </row>
    <row r="18" spans="2:62" x14ac:dyDescent="0.25">
      <c r="B18" s="4" t="s">
        <v>16</v>
      </c>
      <c r="C18" s="2">
        <v>0.30380810050686807</v>
      </c>
      <c r="D18" s="2">
        <v>0</v>
      </c>
      <c r="E18" s="2">
        <v>0</v>
      </c>
      <c r="F18" s="2">
        <v>0</v>
      </c>
      <c r="G18" s="2">
        <v>0</v>
      </c>
      <c r="H18" s="2">
        <v>0</v>
      </c>
      <c r="I18" s="2"/>
      <c r="J18" s="2">
        <v>0</v>
      </c>
      <c r="K18" s="2">
        <v>0</v>
      </c>
      <c r="L18" s="2">
        <v>0</v>
      </c>
      <c r="M18" s="2">
        <v>0</v>
      </c>
      <c r="N18" s="2">
        <v>0</v>
      </c>
      <c r="O18" s="2"/>
      <c r="P18" s="2"/>
      <c r="Q18" s="2">
        <v>0</v>
      </c>
      <c r="R18" s="2">
        <v>0.36462826377668189</v>
      </c>
      <c r="S18" s="2"/>
      <c r="T18" s="2">
        <v>0</v>
      </c>
      <c r="U18" s="2">
        <v>0</v>
      </c>
      <c r="V18" s="2">
        <v>0</v>
      </c>
      <c r="W18" s="2"/>
      <c r="X18" s="2">
        <v>0</v>
      </c>
      <c r="Y18" s="2">
        <v>0</v>
      </c>
      <c r="Z18" s="2">
        <v>0</v>
      </c>
      <c r="AA18" s="2">
        <v>0</v>
      </c>
      <c r="AB18" s="2">
        <v>0</v>
      </c>
      <c r="AC18" s="2">
        <v>19.1664131426833</v>
      </c>
      <c r="AD18" s="2">
        <v>0</v>
      </c>
      <c r="AH18" s="4" t="s">
        <v>16</v>
      </c>
      <c r="AI18" s="6">
        <f t="shared" ref="AI18:BJ18" si="15">AVERAGE(C18,C52,C86)</f>
        <v>3.1031131320228602</v>
      </c>
      <c r="AJ18" s="6">
        <f t="shared" si="15"/>
        <v>0</v>
      </c>
      <c r="AK18" s="6">
        <f t="shared" si="15"/>
        <v>0</v>
      </c>
      <c r="AL18" s="6">
        <f t="shared" si="15"/>
        <v>0</v>
      </c>
      <c r="AM18" s="6">
        <f t="shared" si="15"/>
        <v>0</v>
      </c>
      <c r="AN18" s="6">
        <f t="shared" si="15"/>
        <v>0</v>
      </c>
      <c r="AO18" s="6"/>
      <c r="AP18" s="6">
        <f t="shared" si="15"/>
        <v>0</v>
      </c>
      <c r="AQ18" s="6">
        <f t="shared" si="15"/>
        <v>0</v>
      </c>
      <c r="AR18" s="6">
        <f t="shared" si="15"/>
        <v>0</v>
      </c>
      <c r="AS18" s="6">
        <f t="shared" si="15"/>
        <v>0</v>
      </c>
      <c r="AT18" s="6">
        <f t="shared" si="15"/>
        <v>0</v>
      </c>
      <c r="AU18" s="6">
        <f t="shared" si="15"/>
        <v>49.219346242901679</v>
      </c>
      <c r="AV18" s="6">
        <f t="shared" si="15"/>
        <v>0</v>
      </c>
      <c r="AW18" s="6">
        <f t="shared" si="15"/>
        <v>0</v>
      </c>
      <c r="AX18" s="6">
        <f t="shared" si="15"/>
        <v>1.0032469505138095</v>
      </c>
      <c r="AY18" s="6">
        <f t="shared" si="15"/>
        <v>0</v>
      </c>
      <c r="AZ18" s="6">
        <f t="shared" si="15"/>
        <v>0</v>
      </c>
      <c r="BA18" s="6">
        <f t="shared" si="15"/>
        <v>0</v>
      </c>
      <c r="BB18" s="6">
        <f t="shared" si="15"/>
        <v>0</v>
      </c>
      <c r="BC18" s="6"/>
      <c r="BD18" s="6">
        <f t="shared" si="15"/>
        <v>0</v>
      </c>
      <c r="BE18" s="6">
        <f t="shared" si="15"/>
        <v>0</v>
      </c>
      <c r="BF18" s="6">
        <f t="shared" si="15"/>
        <v>0.11088385201061395</v>
      </c>
      <c r="BG18" s="6">
        <f t="shared" si="15"/>
        <v>0</v>
      </c>
      <c r="BH18" s="6">
        <f t="shared" si="15"/>
        <v>0</v>
      </c>
      <c r="BI18" s="6">
        <f t="shared" si="15"/>
        <v>9.753541931365497</v>
      </c>
      <c r="BJ18" s="6">
        <f t="shared" si="15"/>
        <v>0</v>
      </c>
    </row>
    <row r="19" spans="2:62" x14ac:dyDescent="0.25">
      <c r="B19" s="4" t="s">
        <v>17</v>
      </c>
      <c r="C19" s="2">
        <v>42.046147556913752</v>
      </c>
      <c r="D19" s="2">
        <v>0</v>
      </c>
      <c r="E19" s="2">
        <v>48.533641820910461</v>
      </c>
      <c r="F19" s="2">
        <v>0</v>
      </c>
      <c r="G19" s="2">
        <v>0</v>
      </c>
      <c r="H19" s="2">
        <v>0.75623775107867974</v>
      </c>
      <c r="I19" s="2"/>
      <c r="J19" s="2">
        <v>10.965396819551589</v>
      </c>
      <c r="K19" s="2">
        <v>0</v>
      </c>
      <c r="L19" s="2">
        <v>0</v>
      </c>
      <c r="M19" s="2">
        <v>0</v>
      </c>
      <c r="N19" s="2">
        <v>0</v>
      </c>
      <c r="O19" s="2"/>
      <c r="P19" s="2"/>
      <c r="Q19" s="2">
        <v>0</v>
      </c>
      <c r="R19" s="2">
        <v>9.0611712499245467</v>
      </c>
      <c r="S19" s="2"/>
      <c r="T19" s="2">
        <v>0</v>
      </c>
      <c r="U19" s="2">
        <v>0</v>
      </c>
      <c r="V19" s="2">
        <v>32.80662970076952</v>
      </c>
      <c r="W19" s="2"/>
      <c r="X19" s="2">
        <v>0</v>
      </c>
      <c r="Y19" s="2">
        <v>0</v>
      </c>
      <c r="Z19" s="2">
        <v>9.161263076598221</v>
      </c>
      <c r="AA19" s="2">
        <v>10.01061732140149</v>
      </c>
      <c r="AB19" s="2">
        <v>2.188841201716738</v>
      </c>
      <c r="AC19" s="2">
        <v>0</v>
      </c>
      <c r="AD19" s="2">
        <v>4.0836476872832224</v>
      </c>
      <c r="AH19" s="4" t="s">
        <v>17</v>
      </c>
      <c r="AI19" s="6">
        <f t="shared" ref="AI19:BJ19" si="16">AVERAGE(C19,C53,C87)</f>
        <v>43.638109615381325</v>
      </c>
      <c r="AJ19" s="6">
        <f t="shared" si="16"/>
        <v>16.098169717138106</v>
      </c>
      <c r="AK19" s="6">
        <f t="shared" si="16"/>
        <v>16.498703057385793</v>
      </c>
      <c r="AL19" s="6">
        <f t="shared" si="16"/>
        <v>0</v>
      </c>
      <c r="AM19" s="6">
        <f t="shared" si="16"/>
        <v>0</v>
      </c>
      <c r="AN19" s="6">
        <f t="shared" si="16"/>
        <v>1.5802761710782962</v>
      </c>
      <c r="AO19" s="6"/>
      <c r="AP19" s="6">
        <f t="shared" si="16"/>
        <v>7.2489382698359321</v>
      </c>
      <c r="AQ19" s="6">
        <f t="shared" si="16"/>
        <v>0</v>
      </c>
      <c r="AR19" s="6">
        <f t="shared" si="16"/>
        <v>0</v>
      </c>
      <c r="AS19" s="6">
        <f t="shared" si="16"/>
        <v>0</v>
      </c>
      <c r="AT19" s="6">
        <f t="shared" si="16"/>
        <v>0</v>
      </c>
      <c r="AU19" s="6">
        <f t="shared" si="16"/>
        <v>0</v>
      </c>
      <c r="AV19" s="6">
        <f t="shared" si="16"/>
        <v>0</v>
      </c>
      <c r="AW19" s="6">
        <f t="shared" si="16"/>
        <v>0</v>
      </c>
      <c r="AX19" s="6">
        <f t="shared" si="16"/>
        <v>9.5303403271381786</v>
      </c>
      <c r="AY19" s="6">
        <f t="shared" si="16"/>
        <v>0</v>
      </c>
      <c r="AZ19" s="6">
        <f t="shared" si="16"/>
        <v>0</v>
      </c>
      <c r="BA19" s="6">
        <f t="shared" si="16"/>
        <v>0</v>
      </c>
      <c r="BB19" s="6">
        <f t="shared" si="16"/>
        <v>31.235314304224278</v>
      </c>
      <c r="BC19" s="6"/>
      <c r="BD19" s="6">
        <f t="shared" si="16"/>
        <v>0</v>
      </c>
      <c r="BE19" s="6">
        <f t="shared" si="16"/>
        <v>0</v>
      </c>
      <c r="BF19" s="6">
        <f t="shared" si="16"/>
        <v>8.2345154615595018</v>
      </c>
      <c r="BG19" s="6">
        <f t="shared" si="16"/>
        <v>11.446299482972529</v>
      </c>
      <c r="BH19" s="6">
        <f t="shared" si="16"/>
        <v>30.753942778039605</v>
      </c>
      <c r="BI19" s="6">
        <f t="shared" si="16"/>
        <v>0</v>
      </c>
      <c r="BJ19" s="6">
        <f t="shared" si="16"/>
        <v>9.6172056756226123</v>
      </c>
    </row>
    <row r="20" spans="2:62" x14ac:dyDescent="0.25">
      <c r="B20" s="4" t="s">
        <v>18</v>
      </c>
      <c r="C20" s="2">
        <v>0.45124438457637761</v>
      </c>
      <c r="D20" s="2">
        <v>0</v>
      </c>
      <c r="E20" s="2">
        <v>0</v>
      </c>
      <c r="F20" s="2">
        <v>0</v>
      </c>
      <c r="G20" s="2">
        <v>0</v>
      </c>
      <c r="H20" s="2">
        <v>0</v>
      </c>
      <c r="I20" s="2"/>
      <c r="J20" s="2">
        <v>0</v>
      </c>
      <c r="K20" s="2">
        <v>0</v>
      </c>
      <c r="L20" s="2">
        <v>0</v>
      </c>
      <c r="M20" s="2">
        <v>0</v>
      </c>
      <c r="N20" s="2">
        <v>0</v>
      </c>
      <c r="O20" s="2"/>
      <c r="P20" s="2"/>
      <c r="Q20" s="2">
        <v>0</v>
      </c>
      <c r="R20" s="2">
        <v>0.186218638983046</v>
      </c>
      <c r="S20" s="2"/>
      <c r="T20" s="2">
        <v>0</v>
      </c>
      <c r="U20" s="2">
        <v>0</v>
      </c>
      <c r="V20" s="2">
        <v>0</v>
      </c>
      <c r="W20" s="2"/>
      <c r="X20" s="2">
        <v>0</v>
      </c>
      <c r="Y20" s="2">
        <v>0</v>
      </c>
      <c r="Z20" s="2">
        <v>0</v>
      </c>
      <c r="AA20" s="2">
        <v>0</v>
      </c>
      <c r="AB20" s="2">
        <v>0</v>
      </c>
      <c r="AC20" s="2">
        <v>0</v>
      </c>
      <c r="AD20" s="2">
        <v>0</v>
      </c>
      <c r="AH20" s="4" t="s">
        <v>18</v>
      </c>
      <c r="AI20" s="6">
        <f t="shared" ref="AI20:BJ20" si="17">AVERAGE(C20,C54,C88)</f>
        <v>0.15041479485879253</v>
      </c>
      <c r="AJ20" s="6">
        <f t="shared" si="17"/>
        <v>0</v>
      </c>
      <c r="AK20" s="6">
        <f t="shared" si="17"/>
        <v>0</v>
      </c>
      <c r="AL20" s="6">
        <f t="shared" si="17"/>
        <v>0</v>
      </c>
      <c r="AM20" s="6">
        <f t="shared" si="17"/>
        <v>0</v>
      </c>
      <c r="AN20" s="6">
        <f t="shared" si="17"/>
        <v>0</v>
      </c>
      <c r="AO20" s="6"/>
      <c r="AP20" s="6">
        <f t="shared" si="17"/>
        <v>0</v>
      </c>
      <c r="AQ20" s="6">
        <f t="shared" si="17"/>
        <v>0</v>
      </c>
      <c r="AR20" s="6">
        <f t="shared" si="17"/>
        <v>0</v>
      </c>
      <c r="AS20" s="6">
        <f t="shared" si="17"/>
        <v>0</v>
      </c>
      <c r="AT20" s="6">
        <f t="shared" si="17"/>
        <v>0</v>
      </c>
      <c r="AU20" s="6">
        <f t="shared" si="17"/>
        <v>0.27164422367961505</v>
      </c>
      <c r="AV20" s="6">
        <f t="shared" si="17"/>
        <v>0</v>
      </c>
      <c r="AW20" s="6">
        <f t="shared" si="17"/>
        <v>0</v>
      </c>
      <c r="AX20" s="6">
        <f t="shared" si="17"/>
        <v>0.33068379710782575</v>
      </c>
      <c r="AY20" s="6">
        <f t="shared" si="17"/>
        <v>0</v>
      </c>
      <c r="AZ20" s="6">
        <f t="shared" si="17"/>
        <v>0</v>
      </c>
      <c r="BA20" s="6">
        <f t="shared" si="17"/>
        <v>0</v>
      </c>
      <c r="BB20" s="6">
        <f t="shared" si="17"/>
        <v>0</v>
      </c>
      <c r="BC20" s="6"/>
      <c r="BD20" s="6">
        <f t="shared" si="17"/>
        <v>0</v>
      </c>
      <c r="BE20" s="6">
        <f t="shared" si="17"/>
        <v>0</v>
      </c>
      <c r="BF20" s="6">
        <f t="shared" si="17"/>
        <v>2.0574015019030962E-2</v>
      </c>
      <c r="BG20" s="6">
        <f t="shared" si="17"/>
        <v>0</v>
      </c>
      <c r="BH20" s="6">
        <f t="shared" si="17"/>
        <v>0</v>
      </c>
      <c r="BI20" s="6">
        <f t="shared" si="17"/>
        <v>0</v>
      </c>
      <c r="BJ20" s="6">
        <f t="shared" si="17"/>
        <v>0.14695816725047309</v>
      </c>
    </row>
    <row r="21" spans="2:62" x14ac:dyDescent="0.25">
      <c r="B21" s="4" t="s">
        <v>19</v>
      </c>
      <c r="C21" s="2">
        <v>27.677811509412471</v>
      </c>
      <c r="D21" s="2">
        <v>0</v>
      </c>
      <c r="E21" s="2">
        <v>15.836043021510759</v>
      </c>
      <c r="F21" s="2">
        <v>0</v>
      </c>
      <c r="G21" s="2">
        <v>0</v>
      </c>
      <c r="H21" s="2">
        <v>3.4688170543716552</v>
      </c>
      <c r="I21" s="2"/>
      <c r="J21" s="2">
        <v>3.969423014367869</v>
      </c>
      <c r="K21" s="2">
        <v>0</v>
      </c>
      <c r="L21" s="2">
        <v>0</v>
      </c>
      <c r="M21" s="2">
        <v>0</v>
      </c>
      <c r="N21" s="2">
        <v>0</v>
      </c>
      <c r="O21" s="2"/>
      <c r="P21" s="2"/>
      <c r="Q21" s="2">
        <v>0</v>
      </c>
      <c r="R21" s="2">
        <v>1.5049519370347531</v>
      </c>
      <c r="S21" s="2"/>
      <c r="T21" s="2">
        <v>0</v>
      </c>
      <c r="U21" s="2">
        <v>0</v>
      </c>
      <c r="V21" s="2">
        <v>0</v>
      </c>
      <c r="W21" s="2"/>
      <c r="X21" s="2">
        <v>0</v>
      </c>
      <c r="Y21" s="2">
        <v>0</v>
      </c>
      <c r="Z21" s="2">
        <v>2.1681027735330689</v>
      </c>
      <c r="AA21" s="2">
        <v>3.878572511971571</v>
      </c>
      <c r="AB21" s="2">
        <v>60.658082975679541</v>
      </c>
      <c r="AC21" s="2">
        <v>0</v>
      </c>
      <c r="AD21" s="2">
        <v>0</v>
      </c>
      <c r="AH21" s="4" t="s">
        <v>19</v>
      </c>
      <c r="AI21" s="6">
        <f t="shared" ref="AI21:BJ21" si="18">AVERAGE(C21,C55,C89)</f>
        <v>26.164402993413898</v>
      </c>
      <c r="AJ21" s="6">
        <f t="shared" si="18"/>
        <v>10.108153078202996</v>
      </c>
      <c r="AK21" s="6">
        <f t="shared" si="18"/>
        <v>24.814263675602039</v>
      </c>
      <c r="AL21" s="6">
        <f t="shared" si="18"/>
        <v>0</v>
      </c>
      <c r="AM21" s="6">
        <f t="shared" si="18"/>
        <v>0</v>
      </c>
      <c r="AN21" s="6">
        <f t="shared" si="18"/>
        <v>2.6293625556699101</v>
      </c>
      <c r="AO21" s="6"/>
      <c r="AP21" s="6">
        <f t="shared" si="18"/>
        <v>2.8263047196994822</v>
      </c>
      <c r="AQ21" s="6">
        <f t="shared" si="18"/>
        <v>0</v>
      </c>
      <c r="AR21" s="6">
        <f t="shared" si="18"/>
        <v>0</v>
      </c>
      <c r="AS21" s="6">
        <f t="shared" si="18"/>
        <v>0</v>
      </c>
      <c r="AT21" s="6">
        <f t="shared" si="18"/>
        <v>0</v>
      </c>
      <c r="AU21" s="6">
        <f t="shared" si="18"/>
        <v>0</v>
      </c>
      <c r="AV21" s="6">
        <f t="shared" si="18"/>
        <v>0</v>
      </c>
      <c r="AW21" s="6">
        <f t="shared" si="18"/>
        <v>0</v>
      </c>
      <c r="AX21" s="6">
        <f t="shared" si="18"/>
        <v>1.5868153164948477</v>
      </c>
      <c r="AY21" s="6">
        <f t="shared" si="18"/>
        <v>0</v>
      </c>
      <c r="AZ21" s="6">
        <f t="shared" si="18"/>
        <v>0</v>
      </c>
      <c r="BA21" s="6">
        <f t="shared" si="18"/>
        <v>0</v>
      </c>
      <c r="BB21" s="6">
        <f t="shared" si="18"/>
        <v>0</v>
      </c>
      <c r="BC21" s="6"/>
      <c r="BD21" s="6">
        <f t="shared" si="18"/>
        <v>0</v>
      </c>
      <c r="BE21" s="6">
        <f t="shared" si="18"/>
        <v>0</v>
      </c>
      <c r="BF21" s="6">
        <f t="shared" si="18"/>
        <v>1.7496079937967444</v>
      </c>
      <c r="BG21" s="6">
        <f t="shared" si="18"/>
        <v>3.2364413024325507</v>
      </c>
      <c r="BH21" s="6">
        <f t="shared" si="18"/>
        <v>25.820986052805591</v>
      </c>
      <c r="BI21" s="6">
        <f t="shared" si="18"/>
        <v>0</v>
      </c>
      <c r="BJ21" s="6">
        <f t="shared" si="18"/>
        <v>0.69904974888698312</v>
      </c>
    </row>
    <row r="22" spans="2:62" x14ac:dyDescent="0.25">
      <c r="B22" s="4" t="s">
        <v>20</v>
      </c>
      <c r="C22" s="2">
        <v>0</v>
      </c>
      <c r="D22" s="2">
        <v>0</v>
      </c>
      <c r="E22" s="2">
        <v>0</v>
      </c>
      <c r="F22" s="2">
        <v>0</v>
      </c>
      <c r="G22" s="2">
        <v>0</v>
      </c>
      <c r="H22" s="2">
        <v>91.21331133368966</v>
      </c>
      <c r="I22" s="2"/>
      <c r="J22" s="2">
        <v>50.17399790097771</v>
      </c>
      <c r="K22" s="2">
        <v>0</v>
      </c>
      <c r="L22" s="2">
        <v>0</v>
      </c>
      <c r="M22" s="2">
        <v>0</v>
      </c>
      <c r="N22" s="2">
        <v>0</v>
      </c>
      <c r="O22" s="2"/>
      <c r="P22" s="2"/>
      <c r="Q22" s="2">
        <v>0</v>
      </c>
      <c r="R22" s="2">
        <v>0.41520320843488512</v>
      </c>
      <c r="S22" s="2"/>
      <c r="T22" s="2">
        <v>0</v>
      </c>
      <c r="U22" s="2">
        <v>0</v>
      </c>
      <c r="V22" s="2">
        <v>0</v>
      </c>
      <c r="W22" s="2"/>
      <c r="X22" s="2">
        <v>0</v>
      </c>
      <c r="Y22" s="2">
        <v>0</v>
      </c>
      <c r="Z22" s="2">
        <v>0</v>
      </c>
      <c r="AA22" s="2">
        <v>85.371931269094929</v>
      </c>
      <c r="AB22" s="2">
        <v>0</v>
      </c>
      <c r="AC22" s="2">
        <v>62.22861409962109</v>
      </c>
      <c r="AD22" s="2">
        <v>1.8684017316894099</v>
      </c>
      <c r="AH22" s="4" t="s">
        <v>20</v>
      </c>
      <c r="AI22" s="6">
        <f t="shared" ref="AI22:BJ22" si="19">AVERAGE(C22,C56,C90)</f>
        <v>0</v>
      </c>
      <c r="AJ22" s="6">
        <f t="shared" si="19"/>
        <v>0</v>
      </c>
      <c r="AK22" s="6">
        <f t="shared" si="19"/>
        <v>0</v>
      </c>
      <c r="AL22" s="6">
        <f t="shared" si="19"/>
        <v>0</v>
      </c>
      <c r="AM22" s="6">
        <f t="shared" si="19"/>
        <v>0</v>
      </c>
      <c r="AN22" s="6">
        <f t="shared" si="19"/>
        <v>91.671947431979632</v>
      </c>
      <c r="AO22" s="6"/>
      <c r="AP22" s="6">
        <f t="shared" si="19"/>
        <v>56.015438155881952</v>
      </c>
      <c r="AQ22" s="6">
        <f t="shared" si="19"/>
        <v>0</v>
      </c>
      <c r="AR22" s="6">
        <f t="shared" si="19"/>
        <v>0</v>
      </c>
      <c r="AS22" s="6">
        <f t="shared" si="19"/>
        <v>0</v>
      </c>
      <c r="AT22" s="6">
        <f t="shared" si="19"/>
        <v>0</v>
      </c>
      <c r="AU22" s="6">
        <f t="shared" si="19"/>
        <v>0</v>
      </c>
      <c r="AV22" s="6">
        <f t="shared" si="19"/>
        <v>0</v>
      </c>
      <c r="AW22" s="6">
        <f t="shared" si="19"/>
        <v>1.447585661859639</v>
      </c>
      <c r="AX22" s="6">
        <f t="shared" si="19"/>
        <v>0.3031853714150729</v>
      </c>
      <c r="AY22" s="6">
        <f t="shared" si="19"/>
        <v>0</v>
      </c>
      <c r="AZ22" s="6">
        <f t="shared" si="19"/>
        <v>0</v>
      </c>
      <c r="BA22" s="6">
        <f t="shared" si="19"/>
        <v>0</v>
      </c>
      <c r="BB22" s="6">
        <f t="shared" si="19"/>
        <v>0</v>
      </c>
      <c r="BC22" s="6"/>
      <c r="BD22" s="6">
        <f t="shared" si="19"/>
        <v>0</v>
      </c>
      <c r="BE22" s="6">
        <f t="shared" si="19"/>
        <v>0</v>
      </c>
      <c r="BF22" s="6">
        <f t="shared" si="19"/>
        <v>0</v>
      </c>
      <c r="BG22" s="6">
        <f t="shared" si="19"/>
        <v>85.070966248750921</v>
      </c>
      <c r="BH22" s="6">
        <f t="shared" si="19"/>
        <v>0</v>
      </c>
      <c r="BI22" s="6">
        <f t="shared" si="19"/>
        <v>68.553823920716667</v>
      </c>
      <c r="BJ22" s="6">
        <f t="shared" si="19"/>
        <v>2.8004113024067459</v>
      </c>
    </row>
    <row r="23" spans="2:62" x14ac:dyDescent="0.25">
      <c r="B23" s="4" t="s">
        <v>21</v>
      </c>
      <c r="C23" s="2">
        <v>0</v>
      </c>
      <c r="D23" s="2">
        <v>0</v>
      </c>
      <c r="E23" s="2">
        <v>0</v>
      </c>
      <c r="F23" s="2">
        <v>0</v>
      </c>
      <c r="G23" s="2">
        <v>0</v>
      </c>
      <c r="H23" s="2">
        <v>3.0487710410324351</v>
      </c>
      <c r="I23" s="2"/>
      <c r="J23" s="2">
        <v>7.6488495271062336</v>
      </c>
      <c r="K23" s="2">
        <v>0</v>
      </c>
      <c r="L23" s="2">
        <v>0</v>
      </c>
      <c r="M23" s="2">
        <v>2.8386456530271902</v>
      </c>
      <c r="N23" s="2">
        <v>0</v>
      </c>
      <c r="O23" s="2"/>
      <c r="P23" s="2"/>
      <c r="Q23" s="2">
        <v>2.775885701792006</v>
      </c>
      <c r="R23" s="2">
        <v>4.4841946510967592</v>
      </c>
      <c r="S23" s="2"/>
      <c r="T23" s="2">
        <v>0.47952192387087439</v>
      </c>
      <c r="U23" s="2">
        <v>0</v>
      </c>
      <c r="V23" s="2">
        <v>0</v>
      </c>
      <c r="W23" s="2"/>
      <c r="X23" s="2">
        <v>1.3271083008602309</v>
      </c>
      <c r="Y23" s="2">
        <v>1.325400429485156</v>
      </c>
      <c r="Z23" s="2">
        <v>5.6635290651542372</v>
      </c>
      <c r="AA23" s="2">
        <v>0</v>
      </c>
      <c r="AB23" s="2">
        <v>0</v>
      </c>
      <c r="AC23" s="2">
        <v>0</v>
      </c>
      <c r="AD23" s="2">
        <v>27.301957011569911</v>
      </c>
      <c r="AH23" s="4" t="s">
        <v>21</v>
      </c>
      <c r="AI23" s="6">
        <f t="shared" ref="AI23:BJ23" si="20">AVERAGE(C23,C57,C91)</f>
        <v>0</v>
      </c>
      <c r="AJ23" s="6">
        <f t="shared" si="20"/>
        <v>0</v>
      </c>
      <c r="AK23" s="6">
        <f t="shared" si="20"/>
        <v>0</v>
      </c>
      <c r="AL23" s="6">
        <f t="shared" si="20"/>
        <v>0</v>
      </c>
      <c r="AM23" s="6">
        <f t="shared" si="20"/>
        <v>0</v>
      </c>
      <c r="AN23" s="6">
        <f t="shared" si="20"/>
        <v>1.4130628085750121</v>
      </c>
      <c r="AO23" s="6"/>
      <c r="AP23" s="6">
        <f t="shared" si="20"/>
        <v>5.5750620844258449</v>
      </c>
      <c r="AQ23" s="6">
        <f t="shared" si="20"/>
        <v>0</v>
      </c>
      <c r="AR23" s="6">
        <f t="shared" si="20"/>
        <v>1.0947204719625347</v>
      </c>
      <c r="AS23" s="6">
        <f t="shared" si="20"/>
        <v>1.7798926034885352</v>
      </c>
      <c r="AT23" s="6">
        <f t="shared" si="20"/>
        <v>0</v>
      </c>
      <c r="AU23" s="6">
        <f t="shared" si="20"/>
        <v>0</v>
      </c>
      <c r="AV23" s="6">
        <f t="shared" si="20"/>
        <v>0</v>
      </c>
      <c r="AW23" s="6">
        <f t="shared" si="20"/>
        <v>1.5044345477426111</v>
      </c>
      <c r="AX23" s="6">
        <f t="shared" si="20"/>
        <v>4.0985854116419072</v>
      </c>
      <c r="AY23" s="6">
        <f t="shared" si="20"/>
        <v>0</v>
      </c>
      <c r="AZ23" s="6">
        <f t="shared" si="20"/>
        <v>0.15984064129029146</v>
      </c>
      <c r="BA23" s="6">
        <f t="shared" si="20"/>
        <v>0</v>
      </c>
      <c r="BB23" s="6">
        <f t="shared" si="20"/>
        <v>0</v>
      </c>
      <c r="BC23" s="6"/>
      <c r="BD23" s="6">
        <f t="shared" si="20"/>
        <v>0.44236943362007697</v>
      </c>
      <c r="BE23" s="6">
        <f t="shared" si="20"/>
        <v>0.67398370942200214</v>
      </c>
      <c r="BF23" s="6">
        <f t="shared" si="20"/>
        <v>5.2303128482928267</v>
      </c>
      <c r="BG23" s="6">
        <f t="shared" si="20"/>
        <v>0</v>
      </c>
      <c r="BH23" s="6">
        <f t="shared" si="20"/>
        <v>0</v>
      </c>
      <c r="BI23" s="6">
        <f t="shared" si="20"/>
        <v>0</v>
      </c>
      <c r="BJ23" s="6">
        <f t="shared" si="20"/>
        <v>13.390035645926437</v>
      </c>
    </row>
    <row r="24" spans="2:62" x14ac:dyDescent="0.25">
      <c r="AH24" s="3"/>
    </row>
    <row r="25" spans="2:62" x14ac:dyDescent="0.25">
      <c r="B25" s="3" t="s">
        <v>37</v>
      </c>
      <c r="C25" s="7">
        <v>88</v>
      </c>
      <c r="D25" s="7">
        <v>133</v>
      </c>
      <c r="E25" s="7">
        <v>142</v>
      </c>
      <c r="F25" s="7">
        <v>156</v>
      </c>
      <c r="G25" s="7">
        <v>160</v>
      </c>
      <c r="H25" s="1" t="s">
        <v>27</v>
      </c>
      <c r="I25" s="7" t="s">
        <v>28</v>
      </c>
      <c r="J25" s="7">
        <v>197</v>
      </c>
      <c r="K25" s="7">
        <v>234</v>
      </c>
      <c r="L25" s="7">
        <v>262</v>
      </c>
      <c r="M25" s="7">
        <v>276</v>
      </c>
      <c r="N25" s="7">
        <v>295</v>
      </c>
      <c r="O25" s="7">
        <v>301</v>
      </c>
      <c r="P25" s="7">
        <v>332</v>
      </c>
      <c r="Q25" s="7">
        <v>339</v>
      </c>
      <c r="R25" s="7">
        <v>355</v>
      </c>
      <c r="S25" s="7">
        <v>363</v>
      </c>
      <c r="T25" s="7">
        <v>386</v>
      </c>
      <c r="U25" s="7">
        <v>392</v>
      </c>
      <c r="V25" s="7">
        <v>398</v>
      </c>
      <c r="W25" s="7">
        <v>406</v>
      </c>
      <c r="X25" s="7">
        <v>411</v>
      </c>
      <c r="Y25" s="7">
        <v>448</v>
      </c>
      <c r="Z25" s="7">
        <v>462</v>
      </c>
      <c r="AA25" s="7">
        <v>611</v>
      </c>
      <c r="AB25" s="7">
        <v>618</v>
      </c>
      <c r="AC25" s="7">
        <v>625</v>
      </c>
      <c r="AD25" s="7">
        <v>637</v>
      </c>
      <c r="AH25" s="3" t="s">
        <v>38</v>
      </c>
      <c r="AI25" s="7">
        <v>88</v>
      </c>
      <c r="AJ25" s="7">
        <v>133</v>
      </c>
      <c r="AK25" s="7">
        <v>142</v>
      </c>
      <c r="AL25" s="7">
        <v>156</v>
      </c>
      <c r="AM25" s="7">
        <v>160</v>
      </c>
      <c r="AN25" s="1" t="s">
        <v>27</v>
      </c>
      <c r="AO25" s="7" t="s">
        <v>28</v>
      </c>
      <c r="AP25" s="7">
        <v>197</v>
      </c>
      <c r="AQ25" s="7">
        <v>234</v>
      </c>
      <c r="AR25" s="7">
        <v>262</v>
      </c>
      <c r="AS25" s="7">
        <v>276</v>
      </c>
      <c r="AT25" s="7">
        <v>295</v>
      </c>
      <c r="AU25" s="7">
        <v>301</v>
      </c>
      <c r="AV25" s="7">
        <v>332</v>
      </c>
      <c r="AW25" s="7">
        <v>339</v>
      </c>
      <c r="AX25" s="7">
        <v>355</v>
      </c>
      <c r="AY25" s="7">
        <v>363</v>
      </c>
      <c r="AZ25" s="7">
        <v>386</v>
      </c>
      <c r="BA25" s="7">
        <v>392</v>
      </c>
      <c r="BB25" s="7">
        <v>398</v>
      </c>
      <c r="BC25" s="7">
        <v>406</v>
      </c>
      <c r="BD25" s="7">
        <v>411</v>
      </c>
      <c r="BE25" s="7">
        <v>448</v>
      </c>
      <c r="BF25" s="7">
        <v>462</v>
      </c>
      <c r="BG25" s="7">
        <v>611</v>
      </c>
      <c r="BH25" s="7">
        <v>618</v>
      </c>
      <c r="BI25" s="7">
        <v>625</v>
      </c>
      <c r="BJ25" s="7">
        <v>637</v>
      </c>
    </row>
    <row r="26" spans="2:62" x14ac:dyDescent="0.25">
      <c r="B26" s="4" t="s">
        <v>22</v>
      </c>
      <c r="C26" s="2">
        <v>0</v>
      </c>
      <c r="D26" s="2">
        <v>100</v>
      </c>
      <c r="E26" s="2">
        <v>0</v>
      </c>
      <c r="F26" s="2">
        <v>100</v>
      </c>
      <c r="G26" s="2">
        <v>98.064481490429785</v>
      </c>
      <c r="H26" s="2">
        <v>0</v>
      </c>
      <c r="I26" s="2"/>
      <c r="J26" s="2">
        <v>14.35405964414821</v>
      </c>
      <c r="K26" s="2">
        <v>100</v>
      </c>
      <c r="L26" s="2">
        <v>100</v>
      </c>
      <c r="M26" s="2">
        <v>71.746646011198919</v>
      </c>
      <c r="N26" s="2">
        <v>100</v>
      </c>
      <c r="O26" s="2"/>
      <c r="P26" s="2"/>
      <c r="Q26" s="2">
        <v>97.172818015927064</v>
      </c>
      <c r="R26" s="2">
        <v>40.079725403761167</v>
      </c>
      <c r="S26" s="2"/>
      <c r="T26" s="2">
        <v>99.520478076129109</v>
      </c>
      <c r="U26" s="2">
        <v>100</v>
      </c>
      <c r="V26" s="2">
        <v>5.8106524601650174</v>
      </c>
      <c r="W26" s="2"/>
      <c r="X26" s="2">
        <v>81.93147562679215</v>
      </c>
      <c r="Y26" s="2">
        <v>98.165836687884351</v>
      </c>
      <c r="Z26" s="2">
        <v>33.140741293453893</v>
      </c>
      <c r="AA26" s="2">
        <v>0</v>
      </c>
      <c r="AB26" s="2">
        <v>0</v>
      </c>
      <c r="AC26" s="2">
        <v>6.1703128025002068</v>
      </c>
      <c r="AD26" s="2">
        <v>30.896984733790731</v>
      </c>
      <c r="AH26" s="4" t="s">
        <v>22</v>
      </c>
      <c r="AI26" s="6">
        <f t="shared" ref="AI26:BJ26" si="21">AVERAGE(C26,C60,C94)</f>
        <v>0</v>
      </c>
      <c r="AJ26" s="6">
        <f t="shared" si="21"/>
        <v>69.09317803660565</v>
      </c>
      <c r="AK26" s="6">
        <f t="shared" si="21"/>
        <v>1.2109532985987201</v>
      </c>
      <c r="AL26" s="6">
        <f t="shared" si="21"/>
        <v>100</v>
      </c>
      <c r="AM26" s="6">
        <f t="shared" si="21"/>
        <v>98.715602376212232</v>
      </c>
      <c r="AN26" s="6">
        <f t="shared" si="21"/>
        <v>0.14370388004753437</v>
      </c>
      <c r="AO26" s="6"/>
      <c r="AP26" s="6">
        <f t="shared" si="21"/>
        <v>16.107191208892505</v>
      </c>
      <c r="AQ26" s="6">
        <f t="shared" si="21"/>
        <v>100</v>
      </c>
      <c r="AR26" s="6">
        <f t="shared" si="21"/>
        <v>98.905279528037468</v>
      </c>
      <c r="AS26" s="6">
        <f t="shared" si="21"/>
        <v>61.189340716353804</v>
      </c>
      <c r="AT26" s="6">
        <f t="shared" si="21"/>
        <v>100</v>
      </c>
      <c r="AU26" s="6">
        <f t="shared" si="21"/>
        <v>0</v>
      </c>
      <c r="AV26" s="6">
        <f t="shared" si="21"/>
        <v>100</v>
      </c>
      <c r="AW26" s="6">
        <f t="shared" si="21"/>
        <v>97.030881029637456</v>
      </c>
      <c r="AX26" s="6">
        <f t="shared" si="21"/>
        <v>37.798326159895566</v>
      </c>
      <c r="AY26" s="6">
        <f t="shared" si="21"/>
        <v>100</v>
      </c>
      <c r="AZ26" s="6">
        <f t="shared" si="21"/>
        <v>99.840159358709698</v>
      </c>
      <c r="BA26" s="6">
        <f t="shared" si="21"/>
        <v>100</v>
      </c>
      <c r="BB26" s="6">
        <f t="shared" si="21"/>
        <v>5.2845243289411412</v>
      </c>
      <c r="BC26" s="6"/>
      <c r="BD26" s="6">
        <f t="shared" si="21"/>
        <v>87.741177196150545</v>
      </c>
      <c r="BE26" s="6">
        <f t="shared" si="21"/>
        <v>99.116038138701057</v>
      </c>
      <c r="BF26" s="6">
        <f t="shared" si="21"/>
        <v>37.02194355365139</v>
      </c>
      <c r="BG26" s="6">
        <f t="shared" si="21"/>
        <v>0</v>
      </c>
      <c r="BH26" s="6">
        <f t="shared" si="21"/>
        <v>0</v>
      </c>
      <c r="BI26" s="6">
        <f t="shared" si="21"/>
        <v>8.6188398747279091</v>
      </c>
      <c r="BJ26" s="6">
        <f t="shared" si="21"/>
        <v>30.657614096032685</v>
      </c>
    </row>
    <row r="27" spans="2:62" x14ac:dyDescent="0.25">
      <c r="B27" s="4" t="s">
        <v>23</v>
      </c>
      <c r="C27" s="2">
        <v>0</v>
      </c>
      <c r="D27" s="2">
        <v>0</v>
      </c>
      <c r="E27" s="2">
        <v>0</v>
      </c>
      <c r="F27" s="2">
        <v>0</v>
      </c>
      <c r="G27" s="2">
        <v>0</v>
      </c>
      <c r="H27" s="2">
        <v>0</v>
      </c>
      <c r="I27" s="2"/>
      <c r="J27" s="2">
        <v>0.84237079044760732</v>
      </c>
      <c r="K27" s="2">
        <v>0</v>
      </c>
      <c r="L27" s="2">
        <v>0</v>
      </c>
      <c r="M27" s="2">
        <v>9.9392656536869826</v>
      </c>
      <c r="N27" s="2">
        <v>0</v>
      </c>
      <c r="O27" s="2"/>
      <c r="P27" s="2"/>
      <c r="Q27" s="2">
        <v>0</v>
      </c>
      <c r="R27" s="2">
        <v>16.488358181116109</v>
      </c>
      <c r="S27" s="2"/>
      <c r="T27" s="2">
        <v>0</v>
      </c>
      <c r="U27" s="2">
        <v>0</v>
      </c>
      <c r="V27" s="2">
        <v>3.87779509295836</v>
      </c>
      <c r="W27" s="2"/>
      <c r="X27" s="2">
        <v>15.14594515109183</v>
      </c>
      <c r="Y27" s="2">
        <v>0.35328617719726302</v>
      </c>
      <c r="Z27" s="2">
        <v>15.82326558508966</v>
      </c>
      <c r="AA27" s="2">
        <v>0</v>
      </c>
      <c r="AB27" s="2">
        <v>0</v>
      </c>
      <c r="AC27" s="2">
        <v>0</v>
      </c>
      <c r="AD27" s="2">
        <v>14.354793792247911</v>
      </c>
      <c r="AH27" s="4" t="s">
        <v>23</v>
      </c>
      <c r="AI27" s="6">
        <f t="shared" ref="AI27:BJ27" si="22">AVERAGE(C27,C61,C95)</f>
        <v>0</v>
      </c>
      <c r="AJ27" s="6">
        <f t="shared" si="22"/>
        <v>4.7004991680532449</v>
      </c>
      <c r="AK27" s="6">
        <f t="shared" si="22"/>
        <v>1.194299716889111</v>
      </c>
      <c r="AL27" s="6">
        <f t="shared" si="22"/>
        <v>0</v>
      </c>
      <c r="AM27" s="6">
        <f t="shared" si="22"/>
        <v>0</v>
      </c>
      <c r="AN27" s="6">
        <f t="shared" si="22"/>
        <v>0</v>
      </c>
      <c r="AO27" s="6"/>
      <c r="AP27" s="6">
        <f t="shared" si="22"/>
        <v>0.8069045420920623</v>
      </c>
      <c r="AQ27" s="6">
        <f t="shared" si="22"/>
        <v>0</v>
      </c>
      <c r="AR27" s="6">
        <f t="shared" si="22"/>
        <v>0</v>
      </c>
      <c r="AS27" s="6">
        <f t="shared" si="22"/>
        <v>13.108970553209858</v>
      </c>
      <c r="AT27" s="6">
        <f t="shared" si="22"/>
        <v>0</v>
      </c>
      <c r="AU27" s="6">
        <f t="shared" si="22"/>
        <v>1.2440046855783415</v>
      </c>
      <c r="AV27" s="6">
        <f t="shared" si="22"/>
        <v>0</v>
      </c>
      <c r="AW27" s="6">
        <f t="shared" si="22"/>
        <v>0</v>
      </c>
      <c r="AX27" s="6">
        <f t="shared" si="22"/>
        <v>15.679935249307382</v>
      </c>
      <c r="AY27" s="6">
        <f t="shared" si="22"/>
        <v>0</v>
      </c>
      <c r="AZ27" s="6">
        <f t="shared" si="22"/>
        <v>0</v>
      </c>
      <c r="BA27" s="6">
        <f t="shared" si="22"/>
        <v>0</v>
      </c>
      <c r="BB27" s="6">
        <f t="shared" si="22"/>
        <v>4.0103404241535863</v>
      </c>
      <c r="BC27" s="6"/>
      <c r="BD27" s="6">
        <f t="shared" si="22"/>
        <v>10.228490567944746</v>
      </c>
      <c r="BE27" s="6">
        <f t="shared" si="22"/>
        <v>0.11776205906575433</v>
      </c>
      <c r="BF27" s="6">
        <f t="shared" si="22"/>
        <v>14.72372501279821</v>
      </c>
      <c r="BG27" s="6">
        <f t="shared" si="22"/>
        <v>0</v>
      </c>
      <c r="BH27" s="6">
        <f t="shared" si="22"/>
        <v>0</v>
      </c>
      <c r="BI27" s="6">
        <f t="shared" si="22"/>
        <v>0</v>
      </c>
      <c r="BJ27" s="6">
        <f t="shared" si="22"/>
        <v>13.491887981695298</v>
      </c>
    </row>
    <row r="28" spans="2:62" x14ac:dyDescent="0.25">
      <c r="B28" s="10" t="s">
        <v>71</v>
      </c>
      <c r="C28" s="6">
        <f t="shared" ref="C28:H28" si="23">SUM(C26:C27)</f>
        <v>0</v>
      </c>
      <c r="D28" s="6">
        <f t="shared" si="23"/>
        <v>100</v>
      </c>
      <c r="E28" s="6">
        <f t="shared" si="23"/>
        <v>0</v>
      </c>
      <c r="F28" s="6">
        <f t="shared" si="23"/>
        <v>100</v>
      </c>
      <c r="G28" s="6">
        <f t="shared" si="23"/>
        <v>98.064481490429785</v>
      </c>
      <c r="H28" s="6">
        <f t="shared" si="23"/>
        <v>0</v>
      </c>
      <c r="J28" s="6">
        <f>SUM(J26:J27)</f>
        <v>15.196430434595817</v>
      </c>
      <c r="K28" s="6">
        <f>SUM(K26:K27)</f>
        <v>100</v>
      </c>
      <c r="L28" s="6">
        <f>SUM(L26:L27)</f>
        <v>100</v>
      </c>
      <c r="M28" s="6">
        <f>SUM(M26:M27)</f>
        <v>81.685911664885907</v>
      </c>
      <c r="N28" s="6">
        <f>SUM(N26:N27)</f>
        <v>100</v>
      </c>
      <c r="Q28" s="6">
        <f>SUM(Q26:Q27)</f>
        <v>97.172818015927064</v>
      </c>
      <c r="R28" s="6">
        <f>SUM(R26:R27)</f>
        <v>56.568083584877272</v>
      </c>
      <c r="T28" s="6">
        <f>SUM(T26:T27)</f>
        <v>99.520478076129109</v>
      </c>
      <c r="U28" s="6">
        <f>SUM(U26:U27)</f>
        <v>100</v>
      </c>
      <c r="V28" s="6">
        <f>SUM(V26:V27)</f>
        <v>9.6884475531233782</v>
      </c>
      <c r="X28" s="6">
        <f t="shared" ref="X28:AD28" si="24">SUM(X26:X27)</f>
        <v>97.077420777883987</v>
      </c>
      <c r="Y28" s="6">
        <f t="shared" si="24"/>
        <v>98.519122865081613</v>
      </c>
      <c r="Z28" s="6">
        <f t="shared" si="24"/>
        <v>48.96400687854355</v>
      </c>
      <c r="AA28" s="6">
        <f t="shared" si="24"/>
        <v>0</v>
      </c>
      <c r="AB28" s="6">
        <f t="shared" si="24"/>
        <v>0</v>
      </c>
      <c r="AC28" s="6">
        <f t="shared" si="24"/>
        <v>6.1703128025002068</v>
      </c>
      <c r="AD28" s="6">
        <f t="shared" si="24"/>
        <v>45.251778526038642</v>
      </c>
      <c r="AH28" s="8" t="s">
        <v>85</v>
      </c>
      <c r="AI28" s="6">
        <f t="shared" ref="AI28" si="25">AVERAGE(C28,C62,C96)</f>
        <v>0</v>
      </c>
      <c r="AJ28" s="6">
        <f t="shared" ref="AJ28" si="26">AVERAGE(D28,D62,D96)</f>
        <v>73.793677204658906</v>
      </c>
      <c r="AK28" s="6">
        <f t="shared" ref="AK28" si="27">AVERAGE(E28,E62,E96)</f>
        <v>2.4052530154878311</v>
      </c>
      <c r="AL28" s="6">
        <f t="shared" ref="AL28" si="28">AVERAGE(F28,F62,F96)</f>
        <v>100</v>
      </c>
      <c r="AM28" s="6">
        <f t="shared" ref="AM28" si="29">AVERAGE(G28,G62,G96)</f>
        <v>98.715602376212232</v>
      </c>
      <c r="AN28" s="6">
        <f t="shared" ref="AN28" si="30">AVERAGE(H28,H62,H96)</f>
        <v>0.14370388004753437</v>
      </c>
      <c r="AO28" s="6"/>
      <c r="AP28" s="6">
        <f t="shared" ref="AP28" si="31">AVERAGE(J28,J62,J96)</f>
        <v>16.914095750984568</v>
      </c>
      <c r="AQ28" s="6">
        <f t="shared" ref="AQ28" si="32">AVERAGE(K28,K62,K96)</f>
        <v>100</v>
      </c>
      <c r="AR28" s="6">
        <f t="shared" ref="AR28" si="33">AVERAGE(L28,L62,L96)</f>
        <v>98.905279528037468</v>
      </c>
      <c r="AS28" s="6">
        <f t="shared" ref="AS28" si="34">AVERAGE(M28,M62,M96)</f>
        <v>74.298311269563669</v>
      </c>
      <c r="AT28" s="6">
        <f t="shared" ref="AT28" si="35">AVERAGE(N28,N62,N96)</f>
        <v>100</v>
      </c>
      <c r="AU28" s="6">
        <f t="shared" ref="AU28" si="36">AVERAGE(O28,O62,O96)</f>
        <v>1.2440046855783415</v>
      </c>
      <c r="AV28" s="6">
        <f t="shared" ref="AV28" si="37">AVERAGE(P28,P62,P96)</f>
        <v>100</v>
      </c>
      <c r="AW28" s="6">
        <f t="shared" ref="AW28" si="38">AVERAGE(Q28,Q62,Q96)</f>
        <v>97.030881029637456</v>
      </c>
      <c r="AX28" s="6">
        <f t="shared" ref="AX28" si="39">AVERAGE(R28,R62,R96)</f>
        <v>53.47826140920295</v>
      </c>
      <c r="AY28" s="6">
        <f t="shared" ref="AY28" si="40">AVERAGE(S28,S62,S96)</f>
        <v>100</v>
      </c>
      <c r="AZ28" s="6">
        <f t="shared" ref="AZ28" si="41">AVERAGE(T28,T62,T96)</f>
        <v>99.840159358709698</v>
      </c>
      <c r="BA28" s="6">
        <f t="shared" ref="BA28" si="42">AVERAGE(U28,U62,U96)</f>
        <v>100</v>
      </c>
      <c r="BB28" s="6">
        <f t="shared" ref="BB28" si="43">AVERAGE(V28,V62,V96)</f>
        <v>9.2948647530947266</v>
      </c>
      <c r="BC28" s="6"/>
      <c r="BD28" s="6">
        <f t="shared" ref="BD28" si="44">AVERAGE(X28,X62,X96)</f>
        <v>97.969667764095291</v>
      </c>
      <c r="BE28" s="6">
        <f t="shared" ref="BE28" si="45">AVERAGE(Y28,Y62,Y96)</f>
        <v>99.233800197766811</v>
      </c>
      <c r="BF28" s="6">
        <f t="shared" ref="BF28" si="46">AVERAGE(Z28,Z62,Z96)</f>
        <v>51.745668566449588</v>
      </c>
      <c r="BG28" s="6">
        <f t="shared" ref="BG28" si="47">AVERAGE(AA28,AA62,AA96)</f>
        <v>0</v>
      </c>
      <c r="BH28" s="6">
        <f t="shared" ref="BH28" si="48">AVERAGE(AB28,AB62,AB96)</f>
        <v>0</v>
      </c>
      <c r="BI28" s="6">
        <f t="shared" ref="BI28" si="49">AVERAGE(AC28,AC62,AC96)</f>
        <v>8.6188398747279091</v>
      </c>
      <c r="BJ28" s="6">
        <f t="shared" ref="BJ28" si="50">AVERAGE(AD28,AD62,AD96)</f>
        <v>44.149502077727988</v>
      </c>
    </row>
    <row r="29" spans="2:62" x14ac:dyDescent="0.25">
      <c r="B29" s="4" t="s">
        <v>24</v>
      </c>
      <c r="C29" s="2">
        <v>100</v>
      </c>
      <c r="D29" s="2">
        <v>0</v>
      </c>
      <c r="E29" s="2">
        <v>100</v>
      </c>
      <c r="F29" s="2">
        <v>0</v>
      </c>
      <c r="G29" s="2">
        <v>1.935518509570213</v>
      </c>
      <c r="H29" s="2">
        <v>5.7379176252779009</v>
      </c>
      <c r="I29" s="2"/>
      <c r="J29" s="2">
        <v>26.980722137320249</v>
      </c>
      <c r="K29" s="2">
        <v>0</v>
      </c>
      <c r="L29" s="2">
        <v>0</v>
      </c>
      <c r="M29" s="2">
        <v>15.4754426820869</v>
      </c>
      <c r="N29" s="2">
        <v>0</v>
      </c>
      <c r="O29" s="2"/>
      <c r="P29" s="2"/>
      <c r="Q29" s="2">
        <v>5.1296282280918627E-2</v>
      </c>
      <c r="R29" s="2">
        <v>38.532518555591068</v>
      </c>
      <c r="S29" s="2"/>
      <c r="T29" s="2">
        <v>0</v>
      </c>
      <c r="U29" s="2">
        <v>0</v>
      </c>
      <c r="V29" s="2">
        <v>90.311552446876647</v>
      </c>
      <c r="W29" s="2"/>
      <c r="X29" s="2">
        <v>1.59547092125579</v>
      </c>
      <c r="Y29" s="2">
        <v>0.15547670543321809</v>
      </c>
      <c r="Z29" s="2">
        <v>45.372464056302213</v>
      </c>
      <c r="AA29" s="2">
        <v>14.628068730905079</v>
      </c>
      <c r="AB29" s="2">
        <v>100</v>
      </c>
      <c r="AC29" s="2">
        <v>31.60107309787869</v>
      </c>
      <c r="AD29" s="2">
        <v>25.577862730702041</v>
      </c>
      <c r="AH29" s="4" t="s">
        <v>24</v>
      </c>
      <c r="AI29" s="6">
        <f t="shared" ref="AI29:AN33" si="51">AVERAGE(C29,C63,C97)</f>
        <v>100</v>
      </c>
      <c r="AJ29" s="6">
        <f t="shared" si="51"/>
        <v>26.206322795341102</v>
      </c>
      <c r="AK29" s="6">
        <f t="shared" si="51"/>
        <v>97.594746984512156</v>
      </c>
      <c r="AL29" s="6">
        <f t="shared" si="51"/>
        <v>0</v>
      </c>
      <c r="AM29" s="6">
        <f t="shared" si="51"/>
        <v>1.2843976237877663</v>
      </c>
      <c r="AN29" s="6">
        <f t="shared" si="51"/>
        <v>6.7712858793978228</v>
      </c>
      <c r="AO29" s="6"/>
      <c r="AP29" s="6">
        <f t="shared" ref="AP29:BB33" si="52">AVERAGE(J29,J63,J97)</f>
        <v>21.495404008707634</v>
      </c>
      <c r="AQ29" s="6">
        <f t="shared" si="52"/>
        <v>0</v>
      </c>
      <c r="AR29" s="6">
        <f t="shared" si="52"/>
        <v>0</v>
      </c>
      <c r="AS29" s="6">
        <f t="shared" si="52"/>
        <v>23.921796126947793</v>
      </c>
      <c r="AT29" s="6">
        <f t="shared" si="52"/>
        <v>0</v>
      </c>
      <c r="AU29" s="6">
        <f t="shared" si="52"/>
        <v>98.755995314421654</v>
      </c>
      <c r="AV29" s="6">
        <f t="shared" si="52"/>
        <v>0</v>
      </c>
      <c r="AW29" s="6">
        <f t="shared" si="52"/>
        <v>1.7098760760306208E-2</v>
      </c>
      <c r="AX29" s="6">
        <f t="shared" si="52"/>
        <v>42.119967807740068</v>
      </c>
      <c r="AY29" s="6">
        <f t="shared" si="52"/>
        <v>0</v>
      </c>
      <c r="AZ29" s="6">
        <f t="shared" si="52"/>
        <v>0</v>
      </c>
      <c r="BA29" s="6">
        <f t="shared" si="52"/>
        <v>0</v>
      </c>
      <c r="BB29" s="6">
        <f t="shared" si="52"/>
        <v>90.705135246905286</v>
      </c>
      <c r="BC29" s="6"/>
      <c r="BD29" s="6">
        <f t="shared" ref="BD29:BJ33" si="53">AVERAGE(X29,X63,X97)</f>
        <v>1.5879628022846308</v>
      </c>
      <c r="BE29" s="6">
        <f t="shared" si="53"/>
        <v>9.2216092811171824E-2</v>
      </c>
      <c r="BF29" s="6">
        <f t="shared" si="53"/>
        <v>43.024018585257579</v>
      </c>
      <c r="BG29" s="6">
        <f t="shared" si="53"/>
        <v>14.929033751249086</v>
      </c>
      <c r="BH29" s="6">
        <f t="shared" si="53"/>
        <v>100</v>
      </c>
      <c r="BI29" s="6">
        <f t="shared" si="53"/>
        <v>22.827336204555419</v>
      </c>
      <c r="BJ29" s="6">
        <f t="shared" si="53"/>
        <v>39.66005097393883</v>
      </c>
    </row>
    <row r="30" spans="2:62" x14ac:dyDescent="0.25">
      <c r="B30" s="4" t="s">
        <v>20</v>
      </c>
      <c r="C30" s="2">
        <v>0</v>
      </c>
      <c r="D30" s="2">
        <v>0</v>
      </c>
      <c r="E30" s="2">
        <v>0</v>
      </c>
      <c r="F30" s="2">
        <v>0</v>
      </c>
      <c r="G30" s="2">
        <v>0</v>
      </c>
      <c r="H30" s="2">
        <v>91.21331133368966</v>
      </c>
      <c r="I30" s="2"/>
      <c r="J30" s="2">
        <v>50.17399790097771</v>
      </c>
      <c r="K30" s="2">
        <v>0</v>
      </c>
      <c r="L30" s="2">
        <v>0</v>
      </c>
      <c r="M30" s="2">
        <v>0</v>
      </c>
      <c r="N30" s="2">
        <v>0</v>
      </c>
      <c r="O30" s="2"/>
      <c r="P30" s="2"/>
      <c r="Q30" s="2">
        <v>0</v>
      </c>
      <c r="R30" s="2">
        <v>0.41520320843488512</v>
      </c>
      <c r="S30" s="2"/>
      <c r="T30" s="2">
        <v>0</v>
      </c>
      <c r="U30" s="2">
        <v>0</v>
      </c>
      <c r="V30" s="2">
        <v>0</v>
      </c>
      <c r="W30" s="2"/>
      <c r="X30" s="2">
        <v>0</v>
      </c>
      <c r="Y30" s="2">
        <v>0</v>
      </c>
      <c r="Z30" s="2">
        <v>0</v>
      </c>
      <c r="AA30" s="2">
        <v>85.371931269094929</v>
      </c>
      <c r="AB30" s="2">
        <v>0</v>
      </c>
      <c r="AC30" s="2">
        <v>62.22861409962109</v>
      </c>
      <c r="AD30" s="2">
        <v>1.8684017316894099</v>
      </c>
      <c r="AH30" s="4" t="s">
        <v>20</v>
      </c>
      <c r="AI30" s="6">
        <f t="shared" si="51"/>
        <v>0</v>
      </c>
      <c r="AJ30" s="6">
        <f t="shared" si="51"/>
        <v>0</v>
      </c>
      <c r="AK30" s="6">
        <f t="shared" si="51"/>
        <v>0</v>
      </c>
      <c r="AL30" s="6">
        <f t="shared" si="51"/>
        <v>0</v>
      </c>
      <c r="AM30" s="6">
        <f t="shared" si="51"/>
        <v>0</v>
      </c>
      <c r="AN30" s="6">
        <f t="shared" si="51"/>
        <v>91.671947431979632</v>
      </c>
      <c r="AO30" s="6"/>
      <c r="AP30" s="6">
        <f t="shared" si="52"/>
        <v>56.015438155881952</v>
      </c>
      <c r="AQ30" s="6">
        <f t="shared" si="52"/>
        <v>0</v>
      </c>
      <c r="AR30" s="6">
        <f t="shared" si="52"/>
        <v>0</v>
      </c>
      <c r="AS30" s="6">
        <f t="shared" si="52"/>
        <v>0</v>
      </c>
      <c r="AT30" s="6">
        <f t="shared" si="52"/>
        <v>0</v>
      </c>
      <c r="AU30" s="6">
        <f t="shared" si="52"/>
        <v>0</v>
      </c>
      <c r="AV30" s="6">
        <f t="shared" si="52"/>
        <v>0</v>
      </c>
      <c r="AW30" s="6">
        <f t="shared" si="52"/>
        <v>1.447585661859639</v>
      </c>
      <c r="AX30" s="6">
        <f t="shared" si="52"/>
        <v>0.3031853714150729</v>
      </c>
      <c r="AY30" s="6">
        <f t="shared" si="52"/>
        <v>0</v>
      </c>
      <c r="AZ30" s="6">
        <f t="shared" si="52"/>
        <v>0</v>
      </c>
      <c r="BA30" s="6">
        <f t="shared" si="52"/>
        <v>0</v>
      </c>
      <c r="BB30" s="6">
        <f t="shared" si="52"/>
        <v>0</v>
      </c>
      <c r="BC30" s="6"/>
      <c r="BD30" s="6">
        <f t="shared" si="53"/>
        <v>0</v>
      </c>
      <c r="BE30" s="6">
        <f t="shared" si="53"/>
        <v>0</v>
      </c>
      <c r="BF30" s="6">
        <f t="shared" si="53"/>
        <v>0</v>
      </c>
      <c r="BG30" s="6">
        <f t="shared" si="53"/>
        <v>85.070966248750921</v>
      </c>
      <c r="BH30" s="6">
        <f t="shared" si="53"/>
        <v>0</v>
      </c>
      <c r="BI30" s="6">
        <f t="shared" si="53"/>
        <v>68.553823920716667</v>
      </c>
      <c r="BJ30" s="6">
        <f t="shared" si="53"/>
        <v>2.8004113024067459</v>
      </c>
    </row>
    <row r="31" spans="2:62" x14ac:dyDescent="0.25">
      <c r="B31" s="4" t="s">
        <v>21</v>
      </c>
      <c r="C31" s="2">
        <v>0</v>
      </c>
      <c r="D31" s="2">
        <v>0</v>
      </c>
      <c r="E31" s="2">
        <v>0</v>
      </c>
      <c r="F31" s="2">
        <v>0</v>
      </c>
      <c r="G31" s="2">
        <v>0</v>
      </c>
      <c r="H31" s="2">
        <v>3.0487710410324351</v>
      </c>
      <c r="I31" s="2"/>
      <c r="J31" s="2">
        <v>7.6488495271062336</v>
      </c>
      <c r="K31" s="2">
        <v>0</v>
      </c>
      <c r="L31" s="2">
        <v>0</v>
      </c>
      <c r="M31" s="2">
        <v>2.8386456530271902</v>
      </c>
      <c r="N31" s="2">
        <v>0</v>
      </c>
      <c r="O31" s="2"/>
      <c r="P31" s="2"/>
      <c r="Q31" s="2">
        <v>2.775885701792006</v>
      </c>
      <c r="R31" s="2">
        <v>4.4841946510967592</v>
      </c>
      <c r="S31" s="2"/>
      <c r="T31" s="2">
        <v>0.47952192387087439</v>
      </c>
      <c r="U31" s="2">
        <v>0</v>
      </c>
      <c r="V31" s="2">
        <v>0</v>
      </c>
      <c r="W31" s="2"/>
      <c r="X31" s="2">
        <v>1.3271083008602309</v>
      </c>
      <c r="Y31" s="2">
        <v>1.325400429485156</v>
      </c>
      <c r="Z31" s="2">
        <v>5.6635290651542372</v>
      </c>
      <c r="AA31" s="2">
        <v>0</v>
      </c>
      <c r="AB31" s="2">
        <v>0</v>
      </c>
      <c r="AC31" s="2">
        <v>0</v>
      </c>
      <c r="AD31" s="2">
        <v>27.301957011569911</v>
      </c>
      <c r="AH31" s="4" t="s">
        <v>21</v>
      </c>
      <c r="AI31" s="6">
        <f t="shared" si="51"/>
        <v>0</v>
      </c>
      <c r="AJ31" s="6">
        <f t="shared" si="51"/>
        <v>0</v>
      </c>
      <c r="AK31" s="6">
        <f t="shared" si="51"/>
        <v>0</v>
      </c>
      <c r="AL31" s="6">
        <f t="shared" si="51"/>
        <v>0</v>
      </c>
      <c r="AM31" s="6">
        <f t="shared" si="51"/>
        <v>0</v>
      </c>
      <c r="AN31" s="6">
        <f t="shared" si="51"/>
        <v>1.4130628085750121</v>
      </c>
      <c r="AO31" s="6"/>
      <c r="AP31" s="6">
        <f t="shared" si="52"/>
        <v>5.5750620844258449</v>
      </c>
      <c r="AQ31" s="6">
        <f t="shared" si="52"/>
        <v>0</v>
      </c>
      <c r="AR31" s="6">
        <f t="shared" si="52"/>
        <v>1.0947204719625347</v>
      </c>
      <c r="AS31" s="6">
        <f t="shared" si="52"/>
        <v>1.7798926034885352</v>
      </c>
      <c r="AT31" s="6">
        <f t="shared" si="52"/>
        <v>0</v>
      </c>
      <c r="AU31" s="6">
        <f t="shared" si="52"/>
        <v>0</v>
      </c>
      <c r="AV31" s="6">
        <f t="shared" si="52"/>
        <v>0</v>
      </c>
      <c r="AW31" s="6">
        <f t="shared" si="52"/>
        <v>1.5044345477426111</v>
      </c>
      <c r="AX31" s="6">
        <f t="shared" si="52"/>
        <v>4.0985854116419072</v>
      </c>
      <c r="AY31" s="6">
        <f t="shared" si="52"/>
        <v>0</v>
      </c>
      <c r="AZ31" s="6">
        <f t="shared" si="52"/>
        <v>0.15984064129029146</v>
      </c>
      <c r="BA31" s="6">
        <f t="shared" si="52"/>
        <v>0</v>
      </c>
      <c r="BB31" s="6">
        <f t="shared" si="52"/>
        <v>0</v>
      </c>
      <c r="BC31" s="6"/>
      <c r="BD31" s="6">
        <f t="shared" si="53"/>
        <v>0.44236943362007697</v>
      </c>
      <c r="BE31" s="6">
        <f t="shared" si="53"/>
        <v>0.67398370942200214</v>
      </c>
      <c r="BF31" s="6">
        <f t="shared" si="53"/>
        <v>5.2303128482928267</v>
      </c>
      <c r="BG31" s="6">
        <f t="shared" si="53"/>
        <v>0</v>
      </c>
      <c r="BH31" s="6">
        <f t="shared" si="53"/>
        <v>0</v>
      </c>
      <c r="BI31" s="6">
        <f t="shared" si="53"/>
        <v>0</v>
      </c>
      <c r="BJ31" s="6">
        <f t="shared" si="53"/>
        <v>13.390035645926437</v>
      </c>
    </row>
    <row r="32" spans="2:62" x14ac:dyDescent="0.25">
      <c r="B32" s="4" t="s">
        <v>25</v>
      </c>
      <c r="C32" s="2">
        <v>95.355533663501262</v>
      </c>
      <c r="D32" s="2">
        <v>0</v>
      </c>
      <c r="E32" s="2">
        <v>100</v>
      </c>
      <c r="F32" s="2">
        <v>100</v>
      </c>
      <c r="G32" s="2">
        <v>0</v>
      </c>
      <c r="H32" s="2">
        <v>5.7379176252779009</v>
      </c>
      <c r="I32" s="2"/>
      <c r="J32" s="2">
        <v>27.051303296446999</v>
      </c>
      <c r="K32" s="2">
        <v>0</v>
      </c>
      <c r="L32" s="2">
        <v>0</v>
      </c>
      <c r="M32" s="2">
        <v>4.9866661819229652</v>
      </c>
      <c r="N32" s="2">
        <v>0</v>
      </c>
      <c r="O32" s="2"/>
      <c r="P32" s="2"/>
      <c r="Q32" s="2">
        <v>5.1296282280918627E-2</v>
      </c>
      <c r="R32" s="2">
        <v>43.524474791895358</v>
      </c>
      <c r="S32" s="2"/>
      <c r="T32" s="2">
        <v>0</v>
      </c>
      <c r="U32" s="2">
        <v>0</v>
      </c>
      <c r="V32" s="2">
        <v>94.189347539835012</v>
      </c>
      <c r="W32" s="2"/>
      <c r="X32" s="2">
        <v>1.856481141092567</v>
      </c>
      <c r="Y32" s="2">
        <v>9.5441145909500244E-2</v>
      </c>
      <c r="Z32" s="2">
        <v>33.728286760342137</v>
      </c>
      <c r="AA32" s="2">
        <v>14.628068730905079</v>
      </c>
      <c r="AB32" s="2">
        <v>100</v>
      </c>
      <c r="AC32" s="2">
        <v>0</v>
      </c>
      <c r="AD32" s="2">
        <v>33.502113977569053</v>
      </c>
      <c r="AH32" s="4" t="s">
        <v>25</v>
      </c>
      <c r="AI32" s="6">
        <f t="shared" si="51"/>
        <v>93.829646558528694</v>
      </c>
      <c r="AJ32" s="6">
        <f t="shared" si="51"/>
        <v>30.906821963394346</v>
      </c>
      <c r="AK32" s="6">
        <f t="shared" si="51"/>
        <v>97.594746984512156</v>
      </c>
      <c r="AL32" s="6">
        <f t="shared" si="51"/>
        <v>100</v>
      </c>
      <c r="AM32" s="6">
        <f t="shared" si="51"/>
        <v>0</v>
      </c>
      <c r="AN32" s="6">
        <f t="shared" si="51"/>
        <v>6.7358469976255675</v>
      </c>
      <c r="AO32" s="6"/>
      <c r="AP32" s="6">
        <f t="shared" si="52"/>
        <v>21.480452476391719</v>
      </c>
      <c r="AQ32" s="6">
        <f t="shared" si="52"/>
        <v>0</v>
      </c>
      <c r="AR32" s="6">
        <f t="shared" si="52"/>
        <v>0</v>
      </c>
      <c r="AS32" s="6">
        <f t="shared" si="52"/>
        <v>7.8436697322315148</v>
      </c>
      <c r="AT32" s="6">
        <f t="shared" si="52"/>
        <v>0</v>
      </c>
      <c r="AU32" s="6">
        <f t="shared" si="52"/>
        <v>0</v>
      </c>
      <c r="AV32" s="6">
        <f t="shared" si="52"/>
        <v>0</v>
      </c>
      <c r="AW32" s="6">
        <f t="shared" si="52"/>
        <v>1.7098760760306208E-2</v>
      </c>
      <c r="AX32" s="6">
        <f t="shared" si="52"/>
        <v>46.53629514816442</v>
      </c>
      <c r="AY32" s="6">
        <f t="shared" si="52"/>
        <v>0</v>
      </c>
      <c r="AZ32" s="6">
        <f t="shared" si="52"/>
        <v>0</v>
      </c>
      <c r="BA32" s="6">
        <f t="shared" si="52"/>
        <v>0</v>
      </c>
      <c r="BB32" s="6">
        <f t="shared" si="52"/>
        <v>94.715475671058869</v>
      </c>
      <c r="BC32" s="6"/>
      <c r="BD32" s="6">
        <f t="shared" si="53"/>
        <v>1.5902491638274221</v>
      </c>
      <c r="BE32" s="6">
        <f t="shared" si="53"/>
        <v>7.2204239636599221E-2</v>
      </c>
      <c r="BF32" s="6">
        <f t="shared" si="53"/>
        <v>31.269165300165472</v>
      </c>
      <c r="BG32" s="6">
        <f t="shared" si="53"/>
        <v>14.929033751249086</v>
      </c>
      <c r="BH32" s="6">
        <f t="shared" si="53"/>
        <v>100</v>
      </c>
      <c r="BI32" s="6">
        <f t="shared" si="53"/>
        <v>0</v>
      </c>
      <c r="BJ32" s="6">
        <f t="shared" si="53"/>
        <v>48.653762102236151</v>
      </c>
    </row>
    <row r="33" spans="2:62" x14ac:dyDescent="0.25">
      <c r="B33" s="4" t="s">
        <v>83</v>
      </c>
      <c r="C33" s="2">
        <v>9.9363119930481556</v>
      </c>
      <c r="D33" s="2">
        <v>0</v>
      </c>
      <c r="E33" s="2">
        <v>30.202601300650318</v>
      </c>
      <c r="F33" s="2">
        <v>0</v>
      </c>
      <c r="G33" s="2">
        <v>0</v>
      </c>
      <c r="H33" s="2">
        <v>3.142114599552261</v>
      </c>
      <c r="I33" s="2"/>
      <c r="J33" s="2">
        <v>3.3206900996114972</v>
      </c>
      <c r="K33" s="2">
        <v>0</v>
      </c>
      <c r="L33" s="2">
        <v>0</v>
      </c>
      <c r="M33" s="2">
        <v>2.3058988595731158</v>
      </c>
      <c r="N33" s="2">
        <v>0</v>
      </c>
      <c r="O33" s="2"/>
      <c r="P33" s="2"/>
      <c r="Q33" s="2">
        <v>0</v>
      </c>
      <c r="R33" s="2">
        <v>9.8208334278186786</v>
      </c>
      <c r="S33" s="2"/>
      <c r="T33" s="2">
        <v>0</v>
      </c>
      <c r="U33" s="2">
        <v>0</v>
      </c>
      <c r="V33" s="2">
        <v>0.78763937713671339</v>
      </c>
      <c r="W33" s="2"/>
      <c r="X33" s="2">
        <v>2.5549591941768992</v>
      </c>
      <c r="Y33" s="2">
        <v>0</v>
      </c>
      <c r="Z33" s="2">
        <v>4.1942807779631206</v>
      </c>
      <c r="AA33" s="2">
        <v>2.2794739008905549</v>
      </c>
      <c r="AB33" s="2">
        <v>0</v>
      </c>
      <c r="AC33" s="2">
        <v>0</v>
      </c>
      <c r="AD33" s="2">
        <v>4.8861996506240661</v>
      </c>
      <c r="AH33" s="4" t="s">
        <v>83</v>
      </c>
      <c r="AI33" s="6">
        <f t="shared" si="51"/>
        <v>54.569983860027456</v>
      </c>
      <c r="AJ33" s="6">
        <f t="shared" si="51"/>
        <v>0</v>
      </c>
      <c r="AK33" s="6">
        <f t="shared" si="51"/>
        <v>75.202424684535742</v>
      </c>
      <c r="AL33" s="6">
        <f t="shared" si="51"/>
        <v>0</v>
      </c>
      <c r="AM33" s="6">
        <f t="shared" si="51"/>
        <v>0</v>
      </c>
      <c r="AN33" s="6">
        <f t="shared" si="51"/>
        <v>2.3320716558838863</v>
      </c>
      <c r="AO33" s="6"/>
      <c r="AP33" s="6">
        <f t="shared" si="52"/>
        <v>1.1178653986241545</v>
      </c>
      <c r="AQ33" s="6">
        <f t="shared" si="52"/>
        <v>0</v>
      </c>
      <c r="AR33" s="6">
        <f t="shared" si="52"/>
        <v>0</v>
      </c>
      <c r="AS33" s="6">
        <f t="shared" si="52"/>
        <v>2.9054789399130136</v>
      </c>
      <c r="AT33" s="6">
        <f t="shared" si="52"/>
        <v>0</v>
      </c>
      <c r="AU33" s="6">
        <f t="shared" si="52"/>
        <v>0.63021924749006952</v>
      </c>
      <c r="AV33" s="6">
        <f t="shared" si="52"/>
        <v>0</v>
      </c>
      <c r="AW33" s="6">
        <f t="shared" si="52"/>
        <v>0</v>
      </c>
      <c r="AX33" s="6">
        <f t="shared" si="52"/>
        <v>9.5946242131660942</v>
      </c>
      <c r="AY33" s="6">
        <f t="shared" si="52"/>
        <v>0</v>
      </c>
      <c r="AZ33" s="6">
        <f t="shared" si="52"/>
        <v>0</v>
      </c>
      <c r="BA33" s="6">
        <f t="shared" si="52"/>
        <v>0</v>
      </c>
      <c r="BB33" s="6">
        <f t="shared" si="52"/>
        <v>0.51224964479943635</v>
      </c>
      <c r="BC33" s="6"/>
      <c r="BD33" s="6">
        <f t="shared" si="53"/>
        <v>1.5939357453343046</v>
      </c>
      <c r="BE33" s="6">
        <f t="shared" si="53"/>
        <v>0</v>
      </c>
      <c r="BF33" s="6">
        <f t="shared" si="53"/>
        <v>2.678915449412568</v>
      </c>
      <c r="BG33" s="6">
        <f t="shared" si="53"/>
        <v>0.75982463363018493</v>
      </c>
      <c r="BH33" s="6">
        <f t="shared" si="53"/>
        <v>0</v>
      </c>
      <c r="BI33" s="6">
        <f t="shared" si="53"/>
        <v>0</v>
      </c>
      <c r="BJ33" s="6">
        <f t="shared" si="53"/>
        <v>6.057587137107542</v>
      </c>
    </row>
    <row r="35" spans="2:62" x14ac:dyDescent="0.25">
      <c r="AH35" s="8" t="s">
        <v>32</v>
      </c>
    </row>
    <row r="36" spans="2:62" x14ac:dyDescent="0.25">
      <c r="B36" s="3" t="s">
        <v>39</v>
      </c>
      <c r="C36" s="7">
        <v>88</v>
      </c>
      <c r="D36" s="7">
        <v>133</v>
      </c>
      <c r="E36" s="7">
        <v>142</v>
      </c>
      <c r="F36" s="7">
        <v>156</v>
      </c>
      <c r="G36" s="7">
        <v>160</v>
      </c>
      <c r="H36" s="1" t="s">
        <v>27</v>
      </c>
      <c r="I36" s="7" t="s">
        <v>28</v>
      </c>
      <c r="J36" s="7">
        <v>197</v>
      </c>
      <c r="K36" s="7">
        <v>234</v>
      </c>
      <c r="L36" s="7">
        <v>262</v>
      </c>
      <c r="M36" s="7">
        <v>276</v>
      </c>
      <c r="N36" s="7">
        <v>295</v>
      </c>
      <c r="O36" s="7">
        <v>301</v>
      </c>
      <c r="P36" s="7">
        <v>332</v>
      </c>
      <c r="Q36" s="7">
        <v>339</v>
      </c>
      <c r="R36" s="7">
        <v>355</v>
      </c>
      <c r="S36" s="7">
        <v>363</v>
      </c>
      <c r="T36" s="7">
        <v>386</v>
      </c>
      <c r="U36" s="7">
        <v>392</v>
      </c>
      <c r="V36" s="7">
        <v>398</v>
      </c>
      <c r="W36" s="7">
        <v>406</v>
      </c>
      <c r="X36" s="7">
        <v>411</v>
      </c>
      <c r="Y36" s="7">
        <v>448</v>
      </c>
      <c r="Z36" s="7">
        <v>462</v>
      </c>
      <c r="AA36" s="7">
        <v>611</v>
      </c>
      <c r="AB36" s="7">
        <v>618</v>
      </c>
      <c r="AC36" s="7">
        <v>625</v>
      </c>
      <c r="AD36" s="7">
        <v>637</v>
      </c>
      <c r="AH36" t="s">
        <v>31</v>
      </c>
      <c r="AI36" s="7">
        <v>88</v>
      </c>
      <c r="AJ36" s="7">
        <v>133</v>
      </c>
      <c r="AK36" s="7">
        <v>142</v>
      </c>
      <c r="AL36" s="7">
        <v>156</v>
      </c>
      <c r="AM36" s="7">
        <v>160</v>
      </c>
      <c r="AN36" s="1" t="s">
        <v>27</v>
      </c>
      <c r="AO36" s="7" t="s">
        <v>28</v>
      </c>
      <c r="AP36" s="7">
        <v>197</v>
      </c>
      <c r="AQ36" s="7">
        <v>234</v>
      </c>
      <c r="AR36" s="7">
        <v>262</v>
      </c>
      <c r="AS36" s="7">
        <v>276</v>
      </c>
      <c r="AT36" s="7">
        <v>295</v>
      </c>
      <c r="AU36" s="7">
        <v>301</v>
      </c>
      <c r="AV36" s="7">
        <v>332</v>
      </c>
      <c r="AW36" s="7">
        <v>339</v>
      </c>
      <c r="AX36" s="7">
        <v>355</v>
      </c>
      <c r="AY36" s="7">
        <v>363</v>
      </c>
      <c r="AZ36" s="7">
        <v>386</v>
      </c>
      <c r="BA36" s="7">
        <v>392</v>
      </c>
      <c r="BB36" s="7">
        <v>398</v>
      </c>
      <c r="BC36" s="7">
        <v>406</v>
      </c>
      <c r="BD36" s="7">
        <v>411</v>
      </c>
      <c r="BE36" s="7">
        <v>448</v>
      </c>
      <c r="BF36" s="7">
        <v>462</v>
      </c>
      <c r="BG36" s="7">
        <v>611</v>
      </c>
      <c r="BH36" s="7">
        <v>618</v>
      </c>
      <c r="BI36" s="7">
        <v>625</v>
      </c>
      <c r="BJ36" s="7">
        <v>637</v>
      </c>
    </row>
    <row r="37" spans="2:62" x14ac:dyDescent="0.25">
      <c r="B37" s="4" t="s">
        <v>1</v>
      </c>
      <c r="C37" s="2">
        <v>0</v>
      </c>
      <c r="D37" s="2">
        <v>0</v>
      </c>
      <c r="E37" s="2">
        <v>0</v>
      </c>
      <c r="F37"/>
      <c r="G37" s="2">
        <v>0</v>
      </c>
      <c r="H37" s="2">
        <v>0</v>
      </c>
      <c r="I37"/>
      <c r="J37" s="2">
        <v>0</v>
      </c>
      <c r="K37" s="2">
        <v>0</v>
      </c>
      <c r="L37" s="2">
        <v>0</v>
      </c>
      <c r="M37" s="2">
        <v>0.2935914491490435</v>
      </c>
      <c r="N37" s="2">
        <v>0</v>
      </c>
      <c r="O37" s="2">
        <v>0</v>
      </c>
      <c r="P37" s="2">
        <v>0</v>
      </c>
      <c r="Q37" s="2">
        <v>0</v>
      </c>
      <c r="R37" s="2">
        <v>0</v>
      </c>
      <c r="S37" s="2">
        <v>0</v>
      </c>
      <c r="T37" s="2">
        <v>0</v>
      </c>
      <c r="U37" s="2">
        <v>0</v>
      </c>
      <c r="V37" s="2">
        <v>0</v>
      </c>
      <c r="W37"/>
      <c r="X37" s="2">
        <v>0</v>
      </c>
      <c r="Y37" s="2">
        <v>0</v>
      </c>
      <c r="Z37" s="2">
        <v>0</v>
      </c>
      <c r="AA37" s="2">
        <v>0</v>
      </c>
      <c r="AB37" s="2">
        <v>0</v>
      </c>
      <c r="AC37" s="2">
        <v>0</v>
      </c>
      <c r="AD37" s="2">
        <v>0</v>
      </c>
      <c r="AH37" s="4" t="s">
        <v>22</v>
      </c>
      <c r="AI37" s="6">
        <f>_xlfn.STDEV.S(C26,C60,C94)/SQRT(COUNT(C26,C60,C94))</f>
        <v>0</v>
      </c>
      <c r="AJ37" s="6">
        <f t="shared" ref="AJ37:BJ37" si="54">_xlfn.STDEV.S(D26,D60,D94)/SQRT(COUNT(D26,D60,D94))</f>
        <v>30.906821963394343</v>
      </c>
      <c r="AK37" s="6">
        <f t="shared" si="54"/>
        <v>1.2109532985987201</v>
      </c>
      <c r="AL37" s="6"/>
      <c r="AM37" s="6">
        <f t="shared" si="54"/>
        <v>0.64221947063710827</v>
      </c>
      <c r="AN37" s="6">
        <f t="shared" si="54"/>
        <v>0.11021742329448865</v>
      </c>
      <c r="AO37" s="6"/>
      <c r="AP37" s="6">
        <f t="shared" si="54"/>
        <v>1.0215339400500729</v>
      </c>
      <c r="AQ37" s="6">
        <f t="shared" si="54"/>
        <v>0</v>
      </c>
      <c r="AR37" s="6">
        <f t="shared" si="54"/>
        <v>0.84123267722750583</v>
      </c>
      <c r="AS37" s="6">
        <f t="shared" si="54"/>
        <v>8.3164472936602216</v>
      </c>
      <c r="AT37" s="6">
        <f t="shared" si="54"/>
        <v>0</v>
      </c>
      <c r="AU37" s="6">
        <f t="shared" si="54"/>
        <v>0</v>
      </c>
      <c r="AV37" s="6"/>
      <c r="AW37" s="6">
        <f t="shared" si="54"/>
        <v>1.0882669017363269</v>
      </c>
      <c r="AX37" s="6">
        <f t="shared" si="54"/>
        <v>3.9944256365857003</v>
      </c>
      <c r="AY37" s="6">
        <f t="shared" si="54"/>
        <v>0</v>
      </c>
      <c r="AZ37" s="6">
        <f t="shared" si="54"/>
        <v>0.15984064129029699</v>
      </c>
      <c r="BA37" s="6">
        <f t="shared" si="54"/>
        <v>0</v>
      </c>
      <c r="BB37" s="6">
        <f t="shared" si="54"/>
        <v>0.27137468712132301</v>
      </c>
      <c r="BC37" s="6"/>
      <c r="BD37" s="6">
        <f t="shared" si="54"/>
        <v>6.1321901139036825</v>
      </c>
      <c r="BE37" s="6">
        <f t="shared" si="54"/>
        <v>0.53051218217000773</v>
      </c>
      <c r="BF37" s="6">
        <f t="shared" si="54"/>
        <v>1.9412387892014715</v>
      </c>
      <c r="BG37" s="6">
        <f t="shared" si="54"/>
        <v>0</v>
      </c>
      <c r="BH37" s="6">
        <f t="shared" si="54"/>
        <v>0</v>
      </c>
      <c r="BI37" s="6">
        <f t="shared" si="54"/>
        <v>4.0105309495849459</v>
      </c>
      <c r="BJ37" s="6">
        <f t="shared" si="54"/>
        <v>2.466251568389406</v>
      </c>
    </row>
    <row r="38" spans="2:62" x14ac:dyDescent="0.25">
      <c r="B38" s="4" t="s">
        <v>2</v>
      </c>
      <c r="C38" s="2">
        <v>0</v>
      </c>
      <c r="D38" s="2">
        <v>0</v>
      </c>
      <c r="E38" s="2">
        <v>0</v>
      </c>
      <c r="F38"/>
      <c r="G38" s="2">
        <v>0</v>
      </c>
      <c r="H38" s="2">
        <v>0</v>
      </c>
      <c r="I38"/>
      <c r="J38" s="2">
        <v>0.2907474554944196</v>
      </c>
      <c r="K38" s="2">
        <v>40.112161969488142</v>
      </c>
      <c r="L38" s="2">
        <v>50.38998465120649</v>
      </c>
      <c r="M38" s="2">
        <v>17.20262397357677</v>
      </c>
      <c r="N38" s="2">
        <v>84.568918176825917</v>
      </c>
      <c r="O38" s="2">
        <v>0</v>
      </c>
      <c r="P38" s="2">
        <v>83.185053380782918</v>
      </c>
      <c r="Q38" s="2">
        <v>40.454150658455859</v>
      </c>
      <c r="R38" s="2">
        <v>8.3501701725511926E-2</v>
      </c>
      <c r="S38" s="2">
        <v>13.26958821162359</v>
      </c>
      <c r="T38" s="2">
        <v>65.159230171744198</v>
      </c>
      <c r="U38" s="2">
        <v>28.076743097800659</v>
      </c>
      <c r="V38" s="2">
        <v>0</v>
      </c>
      <c r="W38"/>
      <c r="X38" s="2">
        <v>0</v>
      </c>
      <c r="Y38" s="2">
        <v>11.856025039123629</v>
      </c>
      <c r="Z38" s="2">
        <v>3.3130241734969652E-2</v>
      </c>
      <c r="AA38" s="2">
        <v>0</v>
      </c>
      <c r="AB38" s="2">
        <v>0</v>
      </c>
      <c r="AC38" s="2">
        <v>0</v>
      </c>
      <c r="AD38" s="2">
        <v>0</v>
      </c>
      <c r="AH38" s="4" t="s">
        <v>23</v>
      </c>
      <c r="AI38" s="6">
        <f t="shared" ref="AI38:BJ38" si="55">_xlfn.STDEV.S(C27,C61,C95)/SQRT(COUNT(C27,C61,C95))</f>
        <v>0</v>
      </c>
      <c r="AJ38" s="6">
        <f t="shared" si="55"/>
        <v>4.7004991680532449</v>
      </c>
      <c r="AK38" s="6">
        <f t="shared" si="55"/>
        <v>1.1942997168891112</v>
      </c>
      <c r="AL38" s="6"/>
      <c r="AM38" s="6">
        <f t="shared" si="55"/>
        <v>0</v>
      </c>
      <c r="AN38" s="6">
        <f t="shared" si="55"/>
        <v>0</v>
      </c>
      <c r="AO38" s="6"/>
      <c r="AP38" s="6">
        <f t="shared" si="55"/>
        <v>0.34088549244856969</v>
      </c>
      <c r="AQ38" s="6">
        <f t="shared" si="55"/>
        <v>0</v>
      </c>
      <c r="AR38" s="6">
        <f t="shared" si="55"/>
        <v>0</v>
      </c>
      <c r="AS38" s="6">
        <f t="shared" si="55"/>
        <v>3.2615594779607848</v>
      </c>
      <c r="AT38" s="6">
        <f t="shared" si="55"/>
        <v>0</v>
      </c>
      <c r="AU38" s="6">
        <f t="shared" si="55"/>
        <v>0.22598561874092765</v>
      </c>
      <c r="AV38" s="6"/>
      <c r="AW38" s="6">
        <f t="shared" si="55"/>
        <v>0</v>
      </c>
      <c r="AX38" s="6">
        <f t="shared" si="55"/>
        <v>0.97096320014915516</v>
      </c>
      <c r="AY38" s="6">
        <f t="shared" si="55"/>
        <v>0</v>
      </c>
      <c r="AZ38" s="6">
        <f t="shared" si="55"/>
        <v>0</v>
      </c>
      <c r="BA38" s="6">
        <f t="shared" si="55"/>
        <v>0</v>
      </c>
      <c r="BB38" s="6">
        <f t="shared" si="55"/>
        <v>8.3436270865535483E-2</v>
      </c>
      <c r="BC38" s="6"/>
      <c r="BD38" s="6">
        <f t="shared" si="55"/>
        <v>5.1155071776521606</v>
      </c>
      <c r="BE38" s="6">
        <f t="shared" si="55"/>
        <v>0.11776205906575435</v>
      </c>
      <c r="BF38" s="6">
        <f t="shared" si="55"/>
        <v>0.65446380500780021</v>
      </c>
      <c r="BG38" s="6">
        <f t="shared" si="55"/>
        <v>0</v>
      </c>
      <c r="BH38" s="6">
        <f t="shared" si="55"/>
        <v>0</v>
      </c>
      <c r="BI38" s="6">
        <f t="shared" si="55"/>
        <v>0</v>
      </c>
      <c r="BJ38" s="6">
        <f t="shared" si="55"/>
        <v>0.50267754140346832</v>
      </c>
    </row>
    <row r="39" spans="2:62" x14ac:dyDescent="0.25">
      <c r="B39" s="4" t="s">
        <v>3</v>
      </c>
      <c r="C39" s="2">
        <v>0</v>
      </c>
      <c r="D39" s="2">
        <v>7.8202995008319469</v>
      </c>
      <c r="E39" s="2">
        <v>0</v>
      </c>
      <c r="F39"/>
      <c r="G39" s="2">
        <v>0</v>
      </c>
      <c r="H39" s="2">
        <v>0</v>
      </c>
      <c r="I39"/>
      <c r="J39" s="2">
        <v>0</v>
      </c>
      <c r="K39" s="2">
        <v>30.17917399363148</v>
      </c>
      <c r="L39" s="2">
        <v>19.734163073099939</v>
      </c>
      <c r="M39" s="2">
        <v>9.3334556631038126</v>
      </c>
      <c r="N39" s="2">
        <v>15.431081823174081</v>
      </c>
      <c r="O39" s="2">
        <v>0</v>
      </c>
      <c r="P39" s="2">
        <v>16.814946619217078</v>
      </c>
      <c r="Q39" s="2">
        <v>26.056541913473499</v>
      </c>
      <c r="R39" s="2">
        <v>0.82967575701681351</v>
      </c>
      <c r="S39" s="2">
        <v>80.958859486078907</v>
      </c>
      <c r="T39" s="2">
        <v>30.508328298955728</v>
      </c>
      <c r="U39" s="2">
        <v>58.259241927936358</v>
      </c>
      <c r="V39" s="2">
        <v>0</v>
      </c>
      <c r="W39"/>
      <c r="X39" s="2">
        <v>4.9862032240886869</v>
      </c>
      <c r="Y39" s="2">
        <v>18.779342723004689</v>
      </c>
      <c r="Z39" s="2">
        <v>0.1335502560034893</v>
      </c>
      <c r="AA39" s="2">
        <v>0</v>
      </c>
      <c r="AB39" s="2">
        <v>0</v>
      </c>
      <c r="AC39" s="2">
        <v>0</v>
      </c>
      <c r="AD39" s="2">
        <v>5.8565054604296574</v>
      </c>
      <c r="AH39" s="10" t="s">
        <v>71</v>
      </c>
      <c r="AI39" s="6">
        <f t="shared" ref="AI39" si="56">_xlfn.STDEV.S(C28,C62,C96)/SQRT(COUNT(C28,C62,C96))</f>
        <v>0</v>
      </c>
      <c r="AJ39" s="6">
        <f t="shared" ref="AJ39" si="57">_xlfn.STDEV.S(D28,D62,D96)/SQRT(COUNT(D28,D62,D96))</f>
        <v>26.20632279534108</v>
      </c>
      <c r="AK39" s="6">
        <f t="shared" ref="AK39" si="58">_xlfn.STDEV.S(E28,E62,E96)/SQRT(COUNT(E28,E62,E96))</f>
        <v>2.4052530154878311</v>
      </c>
      <c r="AL39" s="6"/>
      <c r="AM39" s="6">
        <f t="shared" ref="AM39" si="59">_xlfn.STDEV.S(G28,G62,G96)/SQRT(COUNT(G28,G62,G96))</f>
        <v>0.64221947063710827</v>
      </c>
      <c r="AN39" s="6">
        <f t="shared" ref="AN39" si="60">_xlfn.STDEV.S(H28,H62,H96)/SQRT(COUNT(H28,H62,H96))</f>
        <v>0.11021742329448865</v>
      </c>
      <c r="AO39" s="6"/>
      <c r="AP39" s="6">
        <f t="shared" ref="AP39" si="61">_xlfn.STDEV.S(J28,J62,J96)/SQRT(COUNT(J28,J62,J96))</f>
        <v>0.87835067905097797</v>
      </c>
      <c r="AQ39" s="6">
        <f t="shared" ref="AQ39" si="62">_xlfn.STDEV.S(K28,K62,K96)/SQRT(COUNT(K28,K62,K96))</f>
        <v>0</v>
      </c>
      <c r="AR39" s="6">
        <f t="shared" ref="AR39" si="63">_xlfn.STDEV.S(L28,L62,L96)/SQRT(COUNT(L28,L62,L96))</f>
        <v>0.84123267722750583</v>
      </c>
      <c r="AS39" s="6">
        <f t="shared" ref="AS39" si="64">_xlfn.STDEV.S(M28,M62,M96)/SQRT(COUNT(M28,M62,M96))</f>
        <v>5.1410767666405759</v>
      </c>
      <c r="AT39" s="6">
        <f t="shared" ref="AT39" si="65">_xlfn.STDEV.S(N28,N62,N96)/SQRT(COUNT(N28,N62,N96))</f>
        <v>0</v>
      </c>
      <c r="AU39" s="6">
        <f t="shared" ref="AU39" si="66">_xlfn.STDEV.S(O28,O62,O96)/SQRT(COUNT(O28,O62,O96))</f>
        <v>0.22598561874092765</v>
      </c>
      <c r="AV39" s="6"/>
      <c r="AW39" s="6">
        <f t="shared" ref="AW39" si="67">_xlfn.STDEV.S(Q28,Q62,Q96)/SQRT(COUNT(Q28,Q62,Q96))</f>
        <v>1.0882669017363269</v>
      </c>
      <c r="AX39" s="6">
        <f t="shared" ref="AX39" si="68">_xlfn.STDEV.S(R28,R62,R96)/SQRT(COUNT(R28,R62,R96))</f>
        <v>3.3258536271261838</v>
      </c>
      <c r="AY39" s="6">
        <f t="shared" ref="AY39" si="69">_xlfn.STDEV.S(S28,S62,S96)/SQRT(COUNT(S28,S62,S96))</f>
        <v>0</v>
      </c>
      <c r="AZ39" s="6">
        <f t="shared" ref="AZ39" si="70">_xlfn.STDEV.S(T28,T62,T96)/SQRT(COUNT(T28,T62,T96))</f>
        <v>0.15984064129029699</v>
      </c>
      <c r="BA39" s="6">
        <f t="shared" ref="BA39" si="71">_xlfn.STDEV.S(U28,U62,U96)/SQRT(COUNT(U28,U62,U96))</f>
        <v>0</v>
      </c>
      <c r="BB39" s="6">
        <f t="shared" ref="BB39" si="72">_xlfn.STDEV.S(V28,V62,V96)/SQRT(COUNT(V28,V62,V96))</f>
        <v>0.22911667428302784</v>
      </c>
      <c r="BC39" s="6"/>
      <c r="BD39" s="6">
        <f t="shared" ref="BD39" si="73">_xlfn.STDEV.S(X28,X62,X96)/SQRT(COUNT(X28,X62,X96))</f>
        <v>1.0176436596476717</v>
      </c>
      <c r="BE39" s="6">
        <f t="shared" ref="BE39" si="74">_xlfn.STDEV.S(Y28,Y62,Y96)/SQRT(COUNT(Y28,Y62,Y96))</f>
        <v>0.42826790518406516</v>
      </c>
      <c r="BF39" s="6">
        <f t="shared" ref="BF39" si="75">_xlfn.STDEV.S(Z28,Z62,Z96)/SQRT(COUNT(Z28,Z62,Z96))</f>
        <v>1.4239487444770038</v>
      </c>
      <c r="BG39" s="6">
        <f t="shared" ref="BG39" si="76">_xlfn.STDEV.S(AA28,AA62,AA96)/SQRT(COUNT(AA28,AA62,AA96))</f>
        <v>0</v>
      </c>
      <c r="BH39" s="6">
        <f t="shared" ref="BH39" si="77">_xlfn.STDEV.S(AB28,AB62,AB96)/SQRT(COUNT(AB28,AB62,AB96))</f>
        <v>0</v>
      </c>
      <c r="BI39" s="6">
        <f t="shared" ref="BI39" si="78">_xlfn.STDEV.S(AC28,AC62,AC96)/SQRT(COUNT(AC28,AC62,AC96))</f>
        <v>4.0105309495849459</v>
      </c>
      <c r="BJ39" s="6">
        <f t="shared" ref="BJ39" si="79">_xlfn.STDEV.S(AD28,AD62,AD96)/SQRT(COUNT(AD28,AD62,AD96))</f>
        <v>2.776535613878734</v>
      </c>
    </row>
    <row r="40" spans="2:62" x14ac:dyDescent="0.25">
      <c r="B40" s="4" t="s">
        <v>4</v>
      </c>
      <c r="C40" s="2">
        <v>0</v>
      </c>
      <c r="D40" s="2">
        <v>10.898502495840271</v>
      </c>
      <c r="E40" s="2">
        <v>0</v>
      </c>
      <c r="F40"/>
      <c r="G40" s="2">
        <v>0</v>
      </c>
      <c r="H40" s="2">
        <v>0</v>
      </c>
      <c r="I40"/>
      <c r="J40" s="2">
        <v>0</v>
      </c>
      <c r="K40" s="2">
        <v>16.729242906705959</v>
      </c>
      <c r="L40" s="2">
        <v>8.0920509955833069</v>
      </c>
      <c r="M40" s="2">
        <v>5.7433827239781641</v>
      </c>
      <c r="N40" s="2">
        <v>0</v>
      </c>
      <c r="O40" s="2">
        <v>0</v>
      </c>
      <c r="P40" s="2">
        <v>0</v>
      </c>
      <c r="Q40" s="2">
        <v>11.26769380042097</v>
      </c>
      <c r="R40" s="2">
        <v>2.7062385207415378</v>
      </c>
      <c r="S40" s="2">
        <v>2.4862513652825422</v>
      </c>
      <c r="T40" s="2">
        <v>3.4305687408302412</v>
      </c>
      <c r="U40" s="2">
        <v>10.774450163780999</v>
      </c>
      <c r="V40" s="2">
        <v>0</v>
      </c>
      <c r="W40"/>
      <c r="X40" s="2">
        <v>12.102435009923999</v>
      </c>
      <c r="Y40" s="2">
        <v>7.7746478873239431</v>
      </c>
      <c r="Z40" s="2">
        <v>0.89162165135277538</v>
      </c>
      <c r="AA40" s="2">
        <v>0</v>
      </c>
      <c r="AB40" s="2">
        <v>0</v>
      </c>
      <c r="AC40" s="2">
        <v>0</v>
      </c>
      <c r="AD40" s="2">
        <v>8.3277476489346576</v>
      </c>
      <c r="AH40" s="4" t="s">
        <v>24</v>
      </c>
      <c r="AI40" s="6">
        <f t="shared" ref="AI40:AN44" si="80">_xlfn.STDEV.S(C29,C63,C97)/SQRT(COUNT(C29,C63,C97))</f>
        <v>5.8015571435115458E-15</v>
      </c>
      <c r="AJ40" s="6">
        <f t="shared" si="80"/>
        <v>26.206322795341102</v>
      </c>
      <c r="AK40" s="6">
        <f t="shared" si="80"/>
        <v>2.4052530154878298</v>
      </c>
      <c r="AL40" s="6"/>
      <c r="AM40" s="6">
        <f t="shared" si="80"/>
        <v>0.64221947063710716</v>
      </c>
      <c r="AN40" s="6">
        <f t="shared" si="80"/>
        <v>0.51928863549002324</v>
      </c>
      <c r="AO40" s="6"/>
      <c r="AP40" s="6">
        <f t="shared" ref="AP40:AU44" si="81">_xlfn.STDEV.S(J29,J63,J97)/SQRT(COUNT(J29,J63,J97))</f>
        <v>3.102063115604814</v>
      </c>
      <c r="AQ40" s="6">
        <f t="shared" si="81"/>
        <v>0</v>
      </c>
      <c r="AR40" s="6">
        <f t="shared" si="81"/>
        <v>0</v>
      </c>
      <c r="AS40" s="6">
        <f t="shared" si="81"/>
        <v>6.0254777749589348</v>
      </c>
      <c r="AT40" s="6">
        <f t="shared" si="81"/>
        <v>0</v>
      </c>
      <c r="AU40" s="6">
        <f t="shared" si="81"/>
        <v>0.22598561874093548</v>
      </c>
      <c r="AV40" s="6"/>
      <c r="AW40" s="6">
        <f t="shared" ref="AW40:BB44" si="82">_xlfn.STDEV.S(Q29,Q63,Q97)/SQRT(COUNT(Q29,Q63,Q97))</f>
        <v>1.7098760760306211E-2</v>
      </c>
      <c r="AX40" s="6">
        <f t="shared" si="82"/>
        <v>4.1761677084711808</v>
      </c>
      <c r="AY40" s="6">
        <f t="shared" si="82"/>
        <v>0</v>
      </c>
      <c r="AZ40" s="6">
        <f t="shared" si="82"/>
        <v>0</v>
      </c>
      <c r="BA40" s="6">
        <f t="shared" si="82"/>
        <v>0</v>
      </c>
      <c r="BB40" s="6">
        <f t="shared" si="82"/>
        <v>0.22911667428301755</v>
      </c>
      <c r="BC40" s="6"/>
      <c r="BD40" s="6">
        <f t="shared" ref="BD40:BJ44" si="83">_xlfn.STDEV.S(X29,X63,X97)/SQRT(COUNT(X29,X63,X97))</f>
        <v>0.91465104815057086</v>
      </c>
      <c r="BE40" s="6">
        <f t="shared" si="83"/>
        <v>4.7159539006189952E-2</v>
      </c>
      <c r="BF40" s="6">
        <f t="shared" si="83"/>
        <v>2.4670481910044293</v>
      </c>
      <c r="BG40" s="6">
        <f t="shared" si="83"/>
        <v>0.67351634018419759</v>
      </c>
      <c r="BH40" s="6">
        <f t="shared" si="83"/>
        <v>0</v>
      </c>
      <c r="BI40" s="6">
        <f t="shared" si="83"/>
        <v>9.8454765052945117</v>
      </c>
      <c r="BJ40" s="6">
        <f t="shared" si="83"/>
        <v>7.9303120339303224</v>
      </c>
    </row>
    <row r="41" spans="2:62" x14ac:dyDescent="0.25">
      <c r="B41" s="4" t="s">
        <v>5</v>
      </c>
      <c r="C41" s="2">
        <v>0</v>
      </c>
      <c r="D41" s="2">
        <v>19.467554076539098</v>
      </c>
      <c r="E41" s="2">
        <v>0</v>
      </c>
      <c r="F41"/>
      <c r="G41" s="2">
        <v>0</v>
      </c>
      <c r="H41" s="2">
        <v>0</v>
      </c>
      <c r="I41"/>
      <c r="J41" s="2">
        <v>0</v>
      </c>
      <c r="K41" s="2">
        <v>7.5091488047146049</v>
      </c>
      <c r="L41" s="2">
        <v>5.9098075658066467</v>
      </c>
      <c r="M41" s="2">
        <v>4.6158080645901194</v>
      </c>
      <c r="N41" s="2">
        <v>0</v>
      </c>
      <c r="O41" s="2">
        <v>0</v>
      </c>
      <c r="P41" s="2">
        <v>0</v>
      </c>
      <c r="Q41" s="2">
        <v>8.6072660975437998</v>
      </c>
      <c r="R41" s="2">
        <v>2.385762906443198</v>
      </c>
      <c r="S41" s="2">
        <v>2.0742713702646252</v>
      </c>
      <c r="T41" s="2">
        <v>0.90187278846983687</v>
      </c>
      <c r="U41" s="2">
        <v>2.8895648104819842</v>
      </c>
      <c r="V41" s="2">
        <v>0</v>
      </c>
      <c r="W41"/>
      <c r="X41" s="2">
        <v>16.9434090138936</v>
      </c>
      <c r="Y41" s="2">
        <v>30.923317683881059</v>
      </c>
      <c r="Z41" s="2">
        <v>1.038295342917301</v>
      </c>
      <c r="AA41" s="2">
        <v>0</v>
      </c>
      <c r="AB41" s="2">
        <v>0</v>
      </c>
      <c r="AC41" s="2">
        <v>0</v>
      </c>
      <c r="AD41" s="2">
        <v>7.3121686673572608</v>
      </c>
      <c r="AH41" s="4" t="s">
        <v>20</v>
      </c>
      <c r="AI41" s="6">
        <f t="shared" si="80"/>
        <v>0</v>
      </c>
      <c r="AJ41" s="6">
        <f t="shared" si="80"/>
        <v>0</v>
      </c>
      <c r="AK41" s="6">
        <f t="shared" si="80"/>
        <v>0</v>
      </c>
      <c r="AL41" s="6"/>
      <c r="AM41" s="6">
        <f t="shared" si="80"/>
        <v>0</v>
      </c>
      <c r="AN41" s="6">
        <f t="shared" si="80"/>
        <v>0.28174076525462838</v>
      </c>
      <c r="AO41" s="6"/>
      <c r="AP41" s="6">
        <f t="shared" si="81"/>
        <v>2.92444885783403</v>
      </c>
      <c r="AQ41" s="6">
        <f t="shared" si="81"/>
        <v>0</v>
      </c>
      <c r="AR41" s="6">
        <f t="shared" si="81"/>
        <v>0</v>
      </c>
      <c r="AS41" s="6">
        <f t="shared" si="81"/>
        <v>0</v>
      </c>
      <c r="AT41" s="6">
        <f t="shared" si="81"/>
        <v>0</v>
      </c>
      <c r="AU41" s="6">
        <f t="shared" si="81"/>
        <v>0</v>
      </c>
      <c r="AV41" s="6"/>
      <c r="AW41" s="6">
        <f t="shared" si="82"/>
        <v>1.447585661859639</v>
      </c>
      <c r="AX41" s="6">
        <f t="shared" si="82"/>
        <v>9.2135530492188505E-2</v>
      </c>
      <c r="AY41" s="6">
        <f t="shared" si="82"/>
        <v>0</v>
      </c>
      <c r="AZ41" s="6">
        <f t="shared" si="82"/>
        <v>0</v>
      </c>
      <c r="BA41" s="6">
        <f t="shared" si="82"/>
        <v>0</v>
      </c>
      <c r="BB41" s="6">
        <f t="shared" si="82"/>
        <v>0</v>
      </c>
      <c r="BC41" s="6"/>
      <c r="BD41" s="6">
        <f t="shared" si="83"/>
        <v>0</v>
      </c>
      <c r="BE41" s="6">
        <f t="shared" si="83"/>
        <v>0</v>
      </c>
      <c r="BF41" s="6">
        <f t="shared" si="83"/>
        <v>0</v>
      </c>
      <c r="BG41" s="6">
        <f t="shared" si="83"/>
        <v>0.67351634018419781</v>
      </c>
      <c r="BH41" s="6">
        <f t="shared" si="83"/>
        <v>0</v>
      </c>
      <c r="BI41" s="6">
        <f t="shared" si="83"/>
        <v>5.9120490920947413</v>
      </c>
      <c r="BJ41" s="6">
        <f t="shared" si="83"/>
        <v>1.806695649753014</v>
      </c>
    </row>
    <row r="42" spans="2:62" x14ac:dyDescent="0.25">
      <c r="B42" s="4" t="s">
        <v>6</v>
      </c>
      <c r="C42" s="2">
        <v>0</v>
      </c>
      <c r="D42" s="2">
        <v>0</v>
      </c>
      <c r="E42" s="2">
        <v>0</v>
      </c>
      <c r="F42"/>
      <c r="G42" s="2">
        <v>98.08232563820691</v>
      </c>
      <c r="H42" s="2">
        <v>0.36031609548376531</v>
      </c>
      <c r="I42"/>
      <c r="J42" s="2">
        <v>17.422510777386471</v>
      </c>
      <c r="K42" s="2">
        <v>3.982700441994202</v>
      </c>
      <c r="L42" s="2">
        <v>15.33835214517662</v>
      </c>
      <c r="M42" s="2">
        <v>22.25790173861186</v>
      </c>
      <c r="N42" s="2">
        <v>0</v>
      </c>
      <c r="O42" s="2">
        <v>0</v>
      </c>
      <c r="P42" s="2">
        <v>0</v>
      </c>
      <c r="Q42" s="2">
        <v>6.220705952315746</v>
      </c>
      <c r="R42" s="2">
        <v>31.86951942189048</v>
      </c>
      <c r="S42" s="2">
        <v>0.86228371050261554</v>
      </c>
      <c r="T42" s="2">
        <v>0</v>
      </c>
      <c r="U42" s="2">
        <v>0</v>
      </c>
      <c r="V42" s="2">
        <v>5.1368922977985871</v>
      </c>
      <c r="W42"/>
      <c r="X42" s="2">
        <v>45.747204337512713</v>
      </c>
      <c r="Y42" s="2">
        <v>29.54616588419405</v>
      </c>
      <c r="Z42" s="2">
        <v>34.931497596288388</v>
      </c>
      <c r="AA42" s="2">
        <v>0</v>
      </c>
      <c r="AB42" s="2">
        <v>0</v>
      </c>
      <c r="AC42" s="2">
        <v>3.2282253412805231</v>
      </c>
      <c r="AD42" s="2">
        <v>12.52547410612123</v>
      </c>
      <c r="AH42" s="4" t="s">
        <v>21</v>
      </c>
      <c r="AI42" s="6">
        <f t="shared" si="80"/>
        <v>0</v>
      </c>
      <c r="AJ42" s="6">
        <f t="shared" si="80"/>
        <v>0</v>
      </c>
      <c r="AK42" s="6">
        <f t="shared" si="80"/>
        <v>0</v>
      </c>
      <c r="AL42" s="6"/>
      <c r="AM42" s="6">
        <f t="shared" si="80"/>
        <v>0</v>
      </c>
      <c r="AN42" s="6">
        <f t="shared" si="80"/>
        <v>0.87086557452757596</v>
      </c>
      <c r="AO42" s="6"/>
      <c r="AP42" s="6">
        <f t="shared" si="81"/>
        <v>1.5245125179135077</v>
      </c>
      <c r="AQ42" s="6">
        <f t="shared" si="81"/>
        <v>0</v>
      </c>
      <c r="AR42" s="6">
        <f t="shared" si="81"/>
        <v>0.84123267722750694</v>
      </c>
      <c r="AS42" s="6">
        <f t="shared" si="81"/>
        <v>0.89526699519674269</v>
      </c>
      <c r="AT42" s="6">
        <f t="shared" si="81"/>
        <v>0</v>
      </c>
      <c r="AU42" s="6">
        <f t="shared" si="81"/>
        <v>0</v>
      </c>
      <c r="AV42" s="6"/>
      <c r="AW42" s="6">
        <f t="shared" si="82"/>
        <v>0.65747152130971354</v>
      </c>
      <c r="AX42" s="6">
        <f t="shared" si="82"/>
        <v>0.7772080593652464</v>
      </c>
      <c r="AY42" s="6">
        <f t="shared" si="82"/>
        <v>0</v>
      </c>
      <c r="AZ42" s="6">
        <f t="shared" si="82"/>
        <v>0.15984064129029144</v>
      </c>
      <c r="BA42" s="6">
        <f t="shared" si="82"/>
        <v>0</v>
      </c>
      <c r="BB42" s="6">
        <f t="shared" si="82"/>
        <v>0</v>
      </c>
      <c r="BC42" s="6"/>
      <c r="BD42" s="6">
        <f t="shared" si="83"/>
        <v>0.44236943362007702</v>
      </c>
      <c r="BE42" s="6">
        <f t="shared" si="83"/>
        <v>0.38277649108254674</v>
      </c>
      <c r="BF42" s="6">
        <f t="shared" si="83"/>
        <v>1.8769059001158435</v>
      </c>
      <c r="BG42" s="6">
        <f t="shared" si="83"/>
        <v>0</v>
      </c>
      <c r="BH42" s="6">
        <f t="shared" si="83"/>
        <v>0</v>
      </c>
      <c r="BI42" s="6">
        <f t="shared" si="83"/>
        <v>0</v>
      </c>
      <c r="BJ42" s="6">
        <f t="shared" si="83"/>
        <v>7.0039127493751101</v>
      </c>
    </row>
    <row r="43" spans="2:62" x14ac:dyDescent="0.25">
      <c r="B43" s="4" t="s">
        <v>7</v>
      </c>
      <c r="C43" s="2">
        <v>0</v>
      </c>
      <c r="D43" s="2">
        <v>0</v>
      </c>
      <c r="E43" s="2">
        <v>0</v>
      </c>
      <c r="F43"/>
      <c r="G43" s="2">
        <v>0</v>
      </c>
      <c r="H43" s="2">
        <v>0</v>
      </c>
      <c r="I43"/>
      <c r="J43" s="2">
        <v>0.17906469410091649</v>
      </c>
      <c r="K43" s="2">
        <v>1.4875718834656151</v>
      </c>
      <c r="L43" s="2">
        <v>0</v>
      </c>
      <c r="M43" s="2">
        <v>4.2203770815175012</v>
      </c>
      <c r="N43" s="2">
        <v>0</v>
      </c>
      <c r="O43" s="2">
        <v>0</v>
      </c>
      <c r="P43" s="2">
        <v>0</v>
      </c>
      <c r="Q43" s="2">
        <v>2.472632806203491</v>
      </c>
      <c r="R43" s="2">
        <v>4.4332459977937031</v>
      </c>
      <c r="S43" s="2">
        <v>0.34874585624772447</v>
      </c>
      <c r="T43" s="2">
        <v>0</v>
      </c>
      <c r="U43" s="2">
        <v>0</v>
      </c>
      <c r="V43" s="2">
        <v>0</v>
      </c>
      <c r="W43"/>
      <c r="X43" s="2">
        <v>1.5128043762404999</v>
      </c>
      <c r="Y43" s="2">
        <v>1.120500782472613</v>
      </c>
      <c r="Z43" s="2">
        <v>1.5375005387684939</v>
      </c>
      <c r="AA43" s="2">
        <v>0</v>
      </c>
      <c r="AB43" s="2">
        <v>0</v>
      </c>
      <c r="AC43" s="2">
        <v>0</v>
      </c>
      <c r="AD43" s="2">
        <v>0.57820296684473149</v>
      </c>
      <c r="AH43" s="4" t="s">
        <v>25</v>
      </c>
      <c r="AI43" s="6">
        <f t="shared" si="80"/>
        <v>0.96639683675075516</v>
      </c>
      <c r="AJ43" s="6">
        <f t="shared" si="80"/>
        <v>30.906821963394346</v>
      </c>
      <c r="AK43" s="6">
        <f t="shared" si="80"/>
        <v>2.4052530154878298</v>
      </c>
      <c r="AL43" s="6"/>
      <c r="AM43" s="6">
        <f t="shared" si="80"/>
        <v>0</v>
      </c>
      <c r="AN43" s="6">
        <f t="shared" si="80"/>
        <v>0.49941711795267846</v>
      </c>
      <c r="AO43" s="6"/>
      <c r="AP43" s="6">
        <f t="shared" si="81"/>
        <v>3.3964225412406548</v>
      </c>
      <c r="AQ43" s="6">
        <f t="shared" si="81"/>
        <v>0</v>
      </c>
      <c r="AR43" s="6">
        <f t="shared" si="81"/>
        <v>0</v>
      </c>
      <c r="AS43" s="6">
        <f t="shared" si="81"/>
        <v>1.4640313392003277</v>
      </c>
      <c r="AT43" s="6">
        <f t="shared" si="81"/>
        <v>0</v>
      </c>
      <c r="AU43" s="6">
        <f t="shared" si="81"/>
        <v>0</v>
      </c>
      <c r="AV43" s="6"/>
      <c r="AW43" s="6">
        <f t="shared" si="82"/>
        <v>1.7098760760306211E-2</v>
      </c>
      <c r="AX43" s="6">
        <f t="shared" si="82"/>
        <v>4.7705120158081087</v>
      </c>
      <c r="AY43" s="6">
        <f t="shared" si="82"/>
        <v>0</v>
      </c>
      <c r="AZ43" s="6">
        <f t="shared" si="82"/>
        <v>0</v>
      </c>
      <c r="BA43" s="6">
        <f t="shared" si="82"/>
        <v>0</v>
      </c>
      <c r="BB43" s="6">
        <f t="shared" si="82"/>
        <v>0.27137468712131041</v>
      </c>
      <c r="BC43" s="6"/>
      <c r="BD43" s="6">
        <f t="shared" si="83"/>
        <v>0.85174266253415321</v>
      </c>
      <c r="BE43" s="6">
        <f t="shared" si="83"/>
        <v>3.6858300221674592E-2</v>
      </c>
      <c r="BF43" s="6">
        <f t="shared" si="83"/>
        <v>2.7253895202358689</v>
      </c>
      <c r="BG43" s="6">
        <f t="shared" si="83"/>
        <v>0.67351634018419759</v>
      </c>
      <c r="BH43" s="6">
        <f t="shared" si="83"/>
        <v>0</v>
      </c>
      <c r="BI43" s="6">
        <f t="shared" si="83"/>
        <v>0</v>
      </c>
      <c r="BJ43" s="6">
        <f t="shared" si="83"/>
        <v>8.712091498911116</v>
      </c>
    </row>
    <row r="44" spans="2:62" x14ac:dyDescent="0.25">
      <c r="B44" s="4" t="s">
        <v>8</v>
      </c>
      <c r="C44" s="2">
        <v>0</v>
      </c>
      <c r="D44" s="2">
        <v>0</v>
      </c>
      <c r="E44" s="2">
        <v>0</v>
      </c>
      <c r="F44"/>
      <c r="G44" s="2">
        <v>0</v>
      </c>
      <c r="H44" s="2">
        <v>0</v>
      </c>
      <c r="I44"/>
      <c r="J44" s="2">
        <v>0</v>
      </c>
      <c r="K44" s="2">
        <v>0</v>
      </c>
      <c r="L44" s="2">
        <v>0</v>
      </c>
      <c r="M44" s="2">
        <v>1.7285196568649941</v>
      </c>
      <c r="N44" s="2">
        <v>0</v>
      </c>
      <c r="O44" s="2">
        <v>0</v>
      </c>
      <c r="P44" s="2">
        <v>0</v>
      </c>
      <c r="Q44" s="2">
        <v>0</v>
      </c>
      <c r="R44" s="2">
        <v>0.69258341090030151</v>
      </c>
      <c r="S44" s="2">
        <v>0</v>
      </c>
      <c r="T44" s="2">
        <v>0</v>
      </c>
      <c r="U44" s="2">
        <v>0</v>
      </c>
      <c r="V44" s="2">
        <v>0</v>
      </c>
      <c r="W44"/>
      <c r="X44" s="2">
        <v>0</v>
      </c>
      <c r="Y44" s="2">
        <v>0</v>
      </c>
      <c r="Z44" s="2">
        <v>0.25024590359035331</v>
      </c>
      <c r="AA44" s="2">
        <v>0</v>
      </c>
      <c r="AB44" s="2">
        <v>0</v>
      </c>
      <c r="AC44" s="2">
        <v>0</v>
      </c>
      <c r="AD44" s="2">
        <v>0</v>
      </c>
      <c r="AH44" s="4" t="s">
        <v>83</v>
      </c>
      <c r="AI44" s="6">
        <f t="shared" si="80"/>
        <v>24.943167055018041</v>
      </c>
      <c r="AJ44" s="6">
        <f t="shared" si="80"/>
        <v>0</v>
      </c>
      <c r="AK44" s="6">
        <f t="shared" si="80"/>
        <v>22.51311341952476</v>
      </c>
      <c r="AL44" s="6"/>
      <c r="AM44" s="6">
        <f t="shared" si="80"/>
        <v>0</v>
      </c>
      <c r="AN44" s="6">
        <f t="shared" si="80"/>
        <v>0.58548568785130051</v>
      </c>
      <c r="AO44" s="6"/>
      <c r="AP44" s="6">
        <f t="shared" si="81"/>
        <v>1.1014533127120076</v>
      </c>
      <c r="AQ44" s="6">
        <f t="shared" si="81"/>
        <v>0</v>
      </c>
      <c r="AR44" s="6">
        <f t="shared" si="81"/>
        <v>0</v>
      </c>
      <c r="AS44" s="6">
        <f t="shared" si="81"/>
        <v>1.0879741945708803</v>
      </c>
      <c r="AT44" s="6">
        <f t="shared" si="81"/>
        <v>0</v>
      </c>
      <c r="AU44" s="6">
        <f t="shared" si="81"/>
        <v>0.63021924749006941</v>
      </c>
      <c r="AV44" s="6"/>
      <c r="AW44" s="6">
        <f t="shared" si="82"/>
        <v>0</v>
      </c>
      <c r="AX44" s="6">
        <f t="shared" si="82"/>
        <v>1.4278964541842705</v>
      </c>
      <c r="AY44" s="6">
        <f t="shared" si="82"/>
        <v>0</v>
      </c>
      <c r="AZ44" s="6">
        <f t="shared" si="82"/>
        <v>0</v>
      </c>
      <c r="BA44" s="6">
        <f t="shared" si="82"/>
        <v>0</v>
      </c>
      <c r="BB44" s="6">
        <f t="shared" si="82"/>
        <v>0.19708332789312394</v>
      </c>
      <c r="BC44" s="6"/>
      <c r="BD44" s="6">
        <f t="shared" si="83"/>
        <v>0.8025766011758787</v>
      </c>
      <c r="BE44" s="6">
        <f t="shared" si="83"/>
        <v>0</v>
      </c>
      <c r="BF44" s="6">
        <f t="shared" si="83"/>
        <v>1.0891295565674799</v>
      </c>
      <c r="BG44" s="6">
        <f t="shared" si="83"/>
        <v>0.75982463363018504</v>
      </c>
      <c r="BH44" s="6">
        <f t="shared" si="83"/>
        <v>0</v>
      </c>
      <c r="BI44" s="6">
        <f t="shared" si="83"/>
        <v>0</v>
      </c>
      <c r="BJ44" s="6">
        <f t="shared" si="83"/>
        <v>0.68163839312731245</v>
      </c>
    </row>
    <row r="45" spans="2:62" x14ac:dyDescent="0.25">
      <c r="B45" s="4" t="s">
        <v>9</v>
      </c>
      <c r="C45" s="2">
        <v>0</v>
      </c>
      <c r="D45" s="2">
        <v>0</v>
      </c>
      <c r="E45" s="2">
        <v>0</v>
      </c>
      <c r="F45"/>
      <c r="G45" s="2">
        <v>0</v>
      </c>
      <c r="H45" s="2">
        <v>0</v>
      </c>
      <c r="I45"/>
      <c r="J45" s="2">
        <v>0</v>
      </c>
      <c r="K45" s="2">
        <v>0</v>
      </c>
      <c r="L45" s="2">
        <v>0</v>
      </c>
      <c r="M45" s="2">
        <v>1.645947061791825</v>
      </c>
      <c r="N45" s="2">
        <v>0</v>
      </c>
      <c r="O45" s="2">
        <v>0</v>
      </c>
      <c r="P45" s="2">
        <v>0</v>
      </c>
      <c r="Q45" s="2">
        <v>0</v>
      </c>
      <c r="R45" s="2">
        <v>0.28753784282878841</v>
      </c>
      <c r="S45" s="2">
        <v>0</v>
      </c>
      <c r="T45" s="2">
        <v>0</v>
      </c>
      <c r="U45" s="2">
        <v>0</v>
      </c>
      <c r="V45" s="2">
        <v>0</v>
      </c>
      <c r="W45"/>
      <c r="X45" s="2">
        <v>0</v>
      </c>
      <c r="Y45" s="2">
        <v>0</v>
      </c>
      <c r="Z45" s="2">
        <v>0.23287665064192259</v>
      </c>
      <c r="AA45" s="2">
        <v>0</v>
      </c>
      <c r="AB45" s="2">
        <v>0</v>
      </c>
      <c r="AC45" s="2">
        <v>0</v>
      </c>
      <c r="AD45" s="2">
        <v>0.2044699016242493</v>
      </c>
    </row>
    <row r="46" spans="2:62" x14ac:dyDescent="0.25">
      <c r="B46" s="4" t="s">
        <v>10</v>
      </c>
      <c r="C46" s="2">
        <v>0</v>
      </c>
      <c r="D46" s="2">
        <v>0</v>
      </c>
      <c r="E46" s="2">
        <v>0</v>
      </c>
      <c r="F46"/>
      <c r="G46" s="2">
        <v>0</v>
      </c>
      <c r="H46" s="2">
        <v>0</v>
      </c>
      <c r="I46"/>
      <c r="J46" s="2">
        <v>0</v>
      </c>
      <c r="K46" s="2">
        <v>0</v>
      </c>
      <c r="L46" s="2">
        <v>0</v>
      </c>
      <c r="M46" s="2">
        <v>8.5269966512225324</v>
      </c>
      <c r="N46" s="2">
        <v>0</v>
      </c>
      <c r="O46" s="2">
        <v>1.0180190668374141</v>
      </c>
      <c r="P46" s="2">
        <v>0</v>
      </c>
      <c r="Q46" s="2">
        <v>0</v>
      </c>
      <c r="R46" s="2">
        <v>7.1145586374231478</v>
      </c>
      <c r="S46" s="2">
        <v>0</v>
      </c>
      <c r="T46" s="2">
        <v>0</v>
      </c>
      <c r="U46" s="2">
        <v>0</v>
      </c>
      <c r="V46" s="2">
        <v>0</v>
      </c>
      <c r="W46"/>
      <c r="X46" s="2">
        <v>14.07513191654161</v>
      </c>
      <c r="Y46" s="2">
        <v>0</v>
      </c>
      <c r="Z46" s="2">
        <v>9.0899090430120602</v>
      </c>
      <c r="AA46" s="2">
        <v>0</v>
      </c>
      <c r="AB46" s="2">
        <v>0</v>
      </c>
      <c r="AC46" s="2">
        <v>0</v>
      </c>
      <c r="AD46" s="2">
        <v>5.3148633369217126</v>
      </c>
    </row>
    <row r="47" spans="2:62" x14ac:dyDescent="0.25">
      <c r="B47" s="4" t="s">
        <v>11</v>
      </c>
      <c r="C47" s="2">
        <v>0</v>
      </c>
      <c r="D47" s="2">
        <v>9.4009983361064897</v>
      </c>
      <c r="E47" s="2">
        <v>0</v>
      </c>
      <c r="F47"/>
      <c r="G47" s="2">
        <v>0</v>
      </c>
      <c r="H47" s="2">
        <v>0</v>
      </c>
      <c r="I47"/>
      <c r="J47" s="2">
        <v>0.19953986702305879</v>
      </c>
      <c r="K47" s="2">
        <v>0</v>
      </c>
      <c r="L47" s="2">
        <v>0</v>
      </c>
      <c r="M47" s="2">
        <v>1.2294141933116201</v>
      </c>
      <c r="N47" s="2">
        <v>0</v>
      </c>
      <c r="O47" s="2">
        <v>0</v>
      </c>
      <c r="P47" s="2">
        <v>0</v>
      </c>
      <c r="Q47" s="2">
        <v>0</v>
      </c>
      <c r="R47" s="2">
        <v>6.6320647958962038</v>
      </c>
      <c r="S47" s="2">
        <v>0</v>
      </c>
      <c r="T47" s="2">
        <v>0</v>
      </c>
      <c r="U47" s="2">
        <v>0</v>
      </c>
      <c r="V47" s="2">
        <v>4.1644119238641979</v>
      </c>
      <c r="W47"/>
      <c r="X47" s="2">
        <v>1.464394636200804</v>
      </c>
      <c r="Y47" s="2">
        <v>0</v>
      </c>
      <c r="Z47" s="2">
        <v>4.4690444530647406</v>
      </c>
      <c r="AA47" s="2">
        <v>0</v>
      </c>
      <c r="AB47" s="2">
        <v>0</v>
      </c>
      <c r="AC47" s="2">
        <v>0</v>
      </c>
      <c r="AD47" s="2">
        <v>8.1923371180576723</v>
      </c>
    </row>
    <row r="48" spans="2:62" x14ac:dyDescent="0.25">
      <c r="B48" s="4" t="s">
        <v>12</v>
      </c>
      <c r="C48" s="2">
        <v>0</v>
      </c>
      <c r="D48" s="2">
        <v>0</v>
      </c>
      <c r="E48" s="2">
        <v>0</v>
      </c>
      <c r="F48"/>
      <c r="G48" s="2">
        <v>1.917674361793086</v>
      </c>
      <c r="H48" s="2">
        <v>7.4730494089295219E-2</v>
      </c>
      <c r="I48"/>
      <c r="J48" s="2">
        <v>1.113104855221914</v>
      </c>
      <c r="K48" s="2">
        <v>0</v>
      </c>
      <c r="L48" s="2">
        <v>0</v>
      </c>
      <c r="M48" s="2">
        <v>10.072939125647959</v>
      </c>
      <c r="N48" s="2">
        <v>0</v>
      </c>
      <c r="O48" s="2">
        <v>0</v>
      </c>
      <c r="P48" s="2">
        <v>0</v>
      </c>
      <c r="Q48" s="2">
        <v>0</v>
      </c>
      <c r="R48" s="2">
        <v>1.838105690008923</v>
      </c>
      <c r="S48" s="2">
        <v>0</v>
      </c>
      <c r="T48" s="2">
        <v>0</v>
      </c>
      <c r="U48" s="2">
        <v>0</v>
      </c>
      <c r="V48" s="2">
        <v>0</v>
      </c>
      <c r="W48"/>
      <c r="X48" s="2">
        <v>1.7185457714092069</v>
      </c>
      <c r="Y48" s="2">
        <v>0</v>
      </c>
      <c r="Z48" s="2">
        <v>23.420186031132129</v>
      </c>
      <c r="AA48" s="2">
        <v>0</v>
      </c>
      <c r="AB48" s="2">
        <v>0</v>
      </c>
      <c r="AC48" s="2">
        <v>21.688136896750631</v>
      </c>
      <c r="AD48" s="2">
        <v>0</v>
      </c>
    </row>
    <row r="49" spans="2:30" x14ac:dyDescent="0.25">
      <c r="B49" s="4" t="s">
        <v>13</v>
      </c>
      <c r="C49" s="2">
        <v>0.83072465529992201</v>
      </c>
      <c r="D49" s="2">
        <v>0</v>
      </c>
      <c r="E49" s="2">
        <v>0</v>
      </c>
      <c r="F49"/>
      <c r="G49" s="2">
        <v>0</v>
      </c>
      <c r="H49" s="2">
        <v>0.63312685349290188</v>
      </c>
      <c r="I49"/>
      <c r="J49" s="2">
        <v>0.42067173458219481</v>
      </c>
      <c r="K49" s="2">
        <v>0</v>
      </c>
      <c r="L49" s="2">
        <v>0</v>
      </c>
      <c r="M49" s="2">
        <v>2.9597687967337949</v>
      </c>
      <c r="N49" s="2">
        <v>0</v>
      </c>
      <c r="O49" s="2">
        <v>0</v>
      </c>
      <c r="P49" s="2">
        <v>0</v>
      </c>
      <c r="Q49" s="2">
        <v>0</v>
      </c>
      <c r="R49" s="2">
        <v>10.082803777054369</v>
      </c>
      <c r="S49" s="2">
        <v>0</v>
      </c>
      <c r="T49" s="2">
        <v>0</v>
      </c>
      <c r="U49" s="2">
        <v>0</v>
      </c>
      <c r="V49" s="2">
        <v>17.669340987694991</v>
      </c>
      <c r="W49"/>
      <c r="X49" s="2">
        <v>1.04928111536041</v>
      </c>
      <c r="Y49" s="2">
        <v>0</v>
      </c>
      <c r="Z49" s="2">
        <v>5.6417906799161912</v>
      </c>
      <c r="AA49" s="2">
        <v>0</v>
      </c>
      <c r="AB49" s="2">
        <v>80.86556478911146</v>
      </c>
      <c r="AC49" s="2">
        <v>0</v>
      </c>
      <c r="AD49" s="2">
        <v>4.930974481885456</v>
      </c>
    </row>
    <row r="50" spans="2:30" x14ac:dyDescent="0.25">
      <c r="B50" s="4" t="s">
        <v>14</v>
      </c>
      <c r="C50" s="2">
        <v>2.397619940093271</v>
      </c>
      <c r="D50" s="2">
        <v>0</v>
      </c>
      <c r="E50" s="2">
        <v>0</v>
      </c>
      <c r="F50"/>
      <c r="G50" s="2">
        <v>0</v>
      </c>
      <c r="H50" s="2">
        <v>3.1586151227472943E-2</v>
      </c>
      <c r="I50"/>
      <c r="J50" s="2">
        <v>0</v>
      </c>
      <c r="K50" s="2">
        <v>0</v>
      </c>
      <c r="L50" s="2">
        <v>0</v>
      </c>
      <c r="M50" s="2">
        <v>4.7864580944080011</v>
      </c>
      <c r="N50" s="2">
        <v>0</v>
      </c>
      <c r="O50" s="2">
        <v>0</v>
      </c>
      <c r="P50" s="2">
        <v>0</v>
      </c>
      <c r="Q50" s="2">
        <v>0</v>
      </c>
      <c r="R50" s="2">
        <v>1.000418042634651</v>
      </c>
      <c r="S50" s="2">
        <v>0</v>
      </c>
      <c r="T50" s="2">
        <v>0</v>
      </c>
      <c r="U50" s="2">
        <v>0</v>
      </c>
      <c r="V50" s="2">
        <v>0</v>
      </c>
      <c r="W50"/>
      <c r="X50" s="2">
        <v>0</v>
      </c>
      <c r="Y50" s="2">
        <v>0</v>
      </c>
      <c r="Z50" s="2">
        <v>0.98361436141298231</v>
      </c>
      <c r="AA50" s="2">
        <v>0</v>
      </c>
      <c r="AB50" s="2">
        <v>0</v>
      </c>
      <c r="AC50" s="2">
        <v>1.924629878869448</v>
      </c>
      <c r="AD50" s="2">
        <v>0</v>
      </c>
    </row>
    <row r="51" spans="2:30" x14ac:dyDescent="0.25">
      <c r="B51" s="4" t="s">
        <v>15</v>
      </c>
      <c r="C51" s="2">
        <v>21.22737879355817</v>
      </c>
      <c r="D51" s="2">
        <v>0</v>
      </c>
      <c r="E51" s="2">
        <v>40.430784643457727</v>
      </c>
      <c r="F51"/>
      <c r="G51" s="2">
        <v>0</v>
      </c>
      <c r="H51" s="2">
        <v>1.690444019396236</v>
      </c>
      <c r="I51"/>
      <c r="J51" s="2">
        <v>9.0909767774311465</v>
      </c>
      <c r="K51" s="2">
        <v>0</v>
      </c>
      <c r="L51" s="2">
        <v>0</v>
      </c>
      <c r="M51" s="2">
        <v>2.8817835680535802</v>
      </c>
      <c r="N51" s="2">
        <v>0</v>
      </c>
      <c r="O51" s="2">
        <v>0</v>
      </c>
      <c r="P51" s="2">
        <v>0</v>
      </c>
      <c r="Q51" s="2">
        <v>0</v>
      </c>
      <c r="R51" s="2">
        <v>14.21925374760623</v>
      </c>
      <c r="S51" s="2">
        <v>0</v>
      </c>
      <c r="T51" s="2">
        <v>0</v>
      </c>
      <c r="U51" s="2">
        <v>0</v>
      </c>
      <c r="V51" s="2">
        <v>37.086793873373651</v>
      </c>
      <c r="W51"/>
      <c r="X51" s="2">
        <v>0.40059059882848419</v>
      </c>
      <c r="Y51" s="2">
        <v>0</v>
      </c>
      <c r="Z51" s="2">
        <v>6.9039563941688202</v>
      </c>
      <c r="AA51" s="2">
        <v>0</v>
      </c>
      <c r="AB51" s="2">
        <v>2.2490735206971619</v>
      </c>
      <c r="AC51" s="2">
        <v>0</v>
      </c>
      <c r="AD51" s="2">
        <v>15.964901590396691</v>
      </c>
    </row>
    <row r="52" spans="2:30" x14ac:dyDescent="0.25">
      <c r="B52" s="4" t="s">
        <v>16</v>
      </c>
      <c r="C52" s="2">
        <v>3.5082920503702799</v>
      </c>
      <c r="D52" s="2">
        <v>0</v>
      </c>
      <c r="E52" s="2">
        <v>0</v>
      </c>
      <c r="F52"/>
      <c r="G52" s="2">
        <v>0</v>
      </c>
      <c r="H52" s="2">
        <v>0</v>
      </c>
      <c r="I52"/>
      <c r="J52" s="2">
        <v>0</v>
      </c>
      <c r="K52" s="2">
        <v>0</v>
      </c>
      <c r="L52" s="2">
        <v>0</v>
      </c>
      <c r="M52" s="2">
        <v>0</v>
      </c>
      <c r="N52" s="2">
        <v>0</v>
      </c>
      <c r="O52" s="2">
        <v>98.438692485803358</v>
      </c>
      <c r="P52" s="2">
        <v>0</v>
      </c>
      <c r="Q52" s="2">
        <v>0</v>
      </c>
      <c r="R52" s="2">
        <v>0.83661939532661089</v>
      </c>
      <c r="S52" s="2">
        <v>0</v>
      </c>
      <c r="T52" s="2">
        <v>0</v>
      </c>
      <c r="U52" s="2">
        <v>0</v>
      </c>
      <c r="V52" s="2">
        <v>0</v>
      </c>
      <c r="W52"/>
      <c r="X52" s="2">
        <v>0</v>
      </c>
      <c r="Y52" s="2">
        <v>0</v>
      </c>
      <c r="Z52" s="2">
        <v>7.9126596765073137E-2</v>
      </c>
      <c r="AA52" s="2">
        <v>0</v>
      </c>
      <c r="AB52" s="2">
        <v>0</v>
      </c>
      <c r="AC52" s="2">
        <v>10.094212651413191</v>
      </c>
      <c r="AD52" s="2">
        <v>0</v>
      </c>
    </row>
    <row r="53" spans="2:30" x14ac:dyDescent="0.25">
      <c r="B53" s="4" t="s">
        <v>17</v>
      </c>
      <c r="C53" s="2">
        <v>53.591195669425623</v>
      </c>
      <c r="D53" s="2">
        <v>32.196339434276211</v>
      </c>
      <c r="E53" s="2">
        <v>0.96246735124691407</v>
      </c>
      <c r="F53"/>
      <c r="G53" s="2">
        <v>0</v>
      </c>
      <c r="H53" s="2">
        <v>2.473336024005476</v>
      </c>
      <c r="I53"/>
      <c r="J53" s="2">
        <v>4.5864387345598576</v>
      </c>
      <c r="K53" s="2">
        <v>0</v>
      </c>
      <c r="L53" s="2">
        <v>0</v>
      </c>
      <c r="M53" s="2">
        <v>0</v>
      </c>
      <c r="N53" s="2">
        <v>0</v>
      </c>
      <c r="O53" s="2">
        <v>0</v>
      </c>
      <c r="P53" s="2">
        <v>0</v>
      </c>
      <c r="Q53" s="2">
        <v>0</v>
      </c>
      <c r="R53" s="2">
        <v>7.7594267901945866</v>
      </c>
      <c r="S53" s="2">
        <v>0</v>
      </c>
      <c r="T53" s="2">
        <v>0</v>
      </c>
      <c r="U53" s="2">
        <v>0</v>
      </c>
      <c r="V53" s="2">
        <v>35.942560917268587</v>
      </c>
      <c r="W53"/>
      <c r="X53" s="2">
        <v>0</v>
      </c>
      <c r="Y53" s="2">
        <v>0</v>
      </c>
      <c r="Z53" s="2">
        <v>7.4102379523323361</v>
      </c>
      <c r="AA53" s="2">
        <v>12.03434427364631</v>
      </c>
      <c r="AB53" s="2">
        <v>8.0486507454162498E-2</v>
      </c>
      <c r="AC53" s="2">
        <v>0</v>
      </c>
      <c r="AD53" s="2">
        <v>18.65957115484871</v>
      </c>
    </row>
    <row r="54" spans="2:30" x14ac:dyDescent="0.25">
      <c r="B54" s="4" t="s">
        <v>18</v>
      </c>
      <c r="C54" s="2">
        <v>0</v>
      </c>
      <c r="D54" s="2">
        <v>0</v>
      </c>
      <c r="E54" s="2">
        <v>0</v>
      </c>
      <c r="F54"/>
      <c r="G54" s="2">
        <v>0</v>
      </c>
      <c r="H54" s="2">
        <v>0</v>
      </c>
      <c r="I54"/>
      <c r="J54" s="2">
        <v>0</v>
      </c>
      <c r="K54" s="2">
        <v>0</v>
      </c>
      <c r="L54" s="2">
        <v>0</v>
      </c>
      <c r="M54" s="2">
        <v>0</v>
      </c>
      <c r="N54" s="2">
        <v>0</v>
      </c>
      <c r="O54" s="2">
        <v>0.5432884473592301</v>
      </c>
      <c r="P54" s="2">
        <v>0</v>
      </c>
      <c r="Q54" s="2">
        <v>0</v>
      </c>
      <c r="R54" s="2">
        <v>0.4240960629214699</v>
      </c>
      <c r="S54" s="2">
        <v>0</v>
      </c>
      <c r="T54" s="2">
        <v>0</v>
      </c>
      <c r="U54" s="2">
        <v>0</v>
      </c>
      <c r="V54" s="2">
        <v>0</v>
      </c>
      <c r="W54"/>
      <c r="X54" s="2">
        <v>0</v>
      </c>
      <c r="Y54" s="2">
        <v>0</v>
      </c>
      <c r="Z54" s="2">
        <v>0</v>
      </c>
      <c r="AA54" s="2">
        <v>0</v>
      </c>
      <c r="AB54" s="2">
        <v>0</v>
      </c>
      <c r="AC54" s="2">
        <v>0</v>
      </c>
      <c r="AD54" s="2">
        <v>0</v>
      </c>
    </row>
    <row r="55" spans="2:30" x14ac:dyDescent="0.25">
      <c r="B55" s="4" t="s">
        <v>19</v>
      </c>
      <c r="C55" s="2">
        <v>18.444788891252731</v>
      </c>
      <c r="D55" s="2">
        <v>20.216306156405992</v>
      </c>
      <c r="E55" s="2">
        <v>58.606748005295358</v>
      </c>
      <c r="F55"/>
      <c r="G55" s="2">
        <v>0</v>
      </c>
      <c r="H55" s="2">
        <v>2.4747164557998609</v>
      </c>
      <c r="I55"/>
      <c r="J55" s="2">
        <v>1.0312041635333451</v>
      </c>
      <c r="K55" s="2">
        <v>0</v>
      </c>
      <c r="L55" s="2">
        <v>0</v>
      </c>
      <c r="M55" s="2">
        <v>0</v>
      </c>
      <c r="N55" s="2">
        <v>0</v>
      </c>
      <c r="O55" s="2">
        <v>0</v>
      </c>
      <c r="P55" s="2">
        <v>0</v>
      </c>
      <c r="Q55" s="2">
        <v>0</v>
      </c>
      <c r="R55" s="2">
        <v>1.2208340484687319</v>
      </c>
      <c r="S55" s="2">
        <v>0</v>
      </c>
      <c r="T55" s="2">
        <v>0</v>
      </c>
      <c r="U55" s="2">
        <v>0</v>
      </c>
      <c r="V55" s="2">
        <v>0</v>
      </c>
      <c r="W55"/>
      <c r="X55" s="2">
        <v>0</v>
      </c>
      <c r="Y55" s="2">
        <v>0</v>
      </c>
      <c r="Z55" s="2">
        <v>1.1688863928629101</v>
      </c>
      <c r="AA55" s="2">
        <v>4.1822462262844482</v>
      </c>
      <c r="AB55" s="2">
        <v>16.80487518273722</v>
      </c>
      <c r="AC55" s="2">
        <v>0</v>
      </c>
      <c r="AD55" s="2">
        <v>0.82600423834961645</v>
      </c>
    </row>
    <row r="56" spans="2:30" x14ac:dyDescent="0.25">
      <c r="B56" s="4" t="s">
        <v>20</v>
      </c>
      <c r="C56" s="2">
        <v>0</v>
      </c>
      <c r="D56" s="2">
        <v>0</v>
      </c>
      <c r="E56" s="2">
        <v>0</v>
      </c>
      <c r="F56"/>
      <c r="G56" s="2">
        <v>0</v>
      </c>
      <c r="H56" s="2">
        <v>92.18476728610618</v>
      </c>
      <c r="I56"/>
      <c r="J56" s="2">
        <v>59.191863538556611</v>
      </c>
      <c r="K56" s="2">
        <v>0</v>
      </c>
      <c r="L56" s="2">
        <v>0</v>
      </c>
      <c r="M56" s="2">
        <v>0</v>
      </c>
      <c r="N56" s="2">
        <v>0</v>
      </c>
      <c r="O56" s="2">
        <v>0</v>
      </c>
      <c r="P56" s="2">
        <v>0</v>
      </c>
      <c r="Q56" s="2">
        <v>4.3427569855789168</v>
      </c>
      <c r="R56" s="2">
        <v>0.37388821668139671</v>
      </c>
      <c r="S56" s="2">
        <v>0</v>
      </c>
      <c r="T56" s="2">
        <v>0</v>
      </c>
      <c r="U56" s="2">
        <v>0</v>
      </c>
      <c r="V56" s="2">
        <v>0</v>
      </c>
      <c r="W56"/>
      <c r="X56" s="2">
        <v>0</v>
      </c>
      <c r="Y56" s="2">
        <v>0</v>
      </c>
      <c r="Z56" s="2">
        <v>0</v>
      </c>
      <c r="AA56" s="2">
        <v>83.78340950006924</v>
      </c>
      <c r="AB56" s="2">
        <v>0</v>
      </c>
      <c r="AC56" s="2">
        <v>63.064795231686212</v>
      </c>
      <c r="AD56" s="2">
        <v>6.2898191592360142</v>
      </c>
    </row>
    <row r="57" spans="2:30" x14ac:dyDescent="0.25">
      <c r="B57" s="4" t="s">
        <v>21</v>
      </c>
      <c r="C57" s="2">
        <v>0</v>
      </c>
      <c r="D57" s="2">
        <v>0</v>
      </c>
      <c r="E57" s="2">
        <v>0</v>
      </c>
      <c r="F57"/>
      <c r="G57" s="2">
        <v>0</v>
      </c>
      <c r="H57" s="2">
        <v>7.6976620398804402E-2</v>
      </c>
      <c r="I57"/>
      <c r="J57" s="2">
        <v>6.4738774021100607</v>
      </c>
      <c r="K57" s="2">
        <v>0</v>
      </c>
      <c r="L57" s="2">
        <v>0.53564156912699823</v>
      </c>
      <c r="M57" s="2">
        <v>2.5010321574384151</v>
      </c>
      <c r="N57" s="2">
        <v>0</v>
      </c>
      <c r="O57" s="2">
        <v>0</v>
      </c>
      <c r="P57" s="2">
        <v>0</v>
      </c>
      <c r="Q57" s="2">
        <v>0.57825178600771521</v>
      </c>
      <c r="R57" s="2">
        <v>5.2098652364433482</v>
      </c>
      <c r="S57" s="2">
        <v>0</v>
      </c>
      <c r="T57" s="2">
        <v>0</v>
      </c>
      <c r="U57" s="2">
        <v>0</v>
      </c>
      <c r="V57" s="2">
        <v>0</v>
      </c>
      <c r="W57"/>
      <c r="X57" s="2">
        <v>0</v>
      </c>
      <c r="Y57" s="2">
        <v>0</v>
      </c>
      <c r="Z57" s="2">
        <v>1.7845299140350639</v>
      </c>
      <c r="AA57" s="2">
        <v>0</v>
      </c>
      <c r="AB57" s="2">
        <v>0</v>
      </c>
      <c r="AC57" s="2">
        <v>0</v>
      </c>
      <c r="AD57" s="2">
        <v>5.0169601689923429</v>
      </c>
    </row>
    <row r="59" spans="2:30" x14ac:dyDescent="0.25">
      <c r="B59" s="3" t="s">
        <v>39</v>
      </c>
      <c r="C59" s="7">
        <v>88</v>
      </c>
      <c r="D59" s="7">
        <v>133</v>
      </c>
      <c r="E59" s="7">
        <v>142</v>
      </c>
      <c r="F59" s="7">
        <v>156</v>
      </c>
      <c r="G59" s="7">
        <v>160</v>
      </c>
      <c r="H59" s="1" t="s">
        <v>27</v>
      </c>
      <c r="I59" s="7" t="s">
        <v>28</v>
      </c>
      <c r="J59" s="7">
        <v>197</v>
      </c>
      <c r="K59" s="7">
        <v>234</v>
      </c>
      <c r="L59" s="7">
        <v>262</v>
      </c>
      <c r="M59" s="7">
        <v>276</v>
      </c>
      <c r="N59" s="7">
        <v>295</v>
      </c>
      <c r="O59" s="7">
        <v>301</v>
      </c>
      <c r="P59" s="7">
        <v>332</v>
      </c>
      <c r="Q59" s="7">
        <v>339</v>
      </c>
      <c r="R59" s="7">
        <v>355</v>
      </c>
      <c r="S59" s="7">
        <v>363</v>
      </c>
      <c r="T59" s="7">
        <v>386</v>
      </c>
      <c r="U59" s="7">
        <v>392</v>
      </c>
      <c r="V59" s="7">
        <v>398</v>
      </c>
      <c r="W59" s="7">
        <v>406</v>
      </c>
      <c r="X59" s="7">
        <v>411</v>
      </c>
      <c r="Y59" s="7">
        <v>448</v>
      </c>
      <c r="Z59" s="7">
        <v>462</v>
      </c>
      <c r="AA59" s="7">
        <v>611</v>
      </c>
      <c r="AB59" s="7">
        <v>618</v>
      </c>
      <c r="AC59" s="7">
        <v>625</v>
      </c>
      <c r="AD59" s="7">
        <v>637</v>
      </c>
    </row>
    <row r="60" spans="2:30" x14ac:dyDescent="0.25">
      <c r="B60" s="4" t="s">
        <v>22</v>
      </c>
      <c r="C60" s="2">
        <v>0</v>
      </c>
      <c r="D60" s="2">
        <v>38.186356073211307</v>
      </c>
      <c r="E60" s="2">
        <v>0</v>
      </c>
      <c r="F60" s="2"/>
      <c r="G60" s="2">
        <v>98.08232563820691</v>
      </c>
      <c r="H60" s="2">
        <v>0.36031609548376531</v>
      </c>
      <c r="I60" s="2"/>
      <c r="J60" s="2">
        <v>17.892322926981809</v>
      </c>
      <c r="K60" s="2">
        <v>100</v>
      </c>
      <c r="L60" s="2">
        <v>99.464358430873006</v>
      </c>
      <c r="M60" s="2">
        <v>67.041607413184096</v>
      </c>
      <c r="N60" s="2">
        <v>100</v>
      </c>
      <c r="O60" s="2">
        <v>0</v>
      </c>
      <c r="P60" s="2">
        <v>100</v>
      </c>
      <c r="Q60" s="2">
        <v>95.078991228413372</v>
      </c>
      <c r="R60" s="2">
        <v>43.288065559340332</v>
      </c>
      <c r="S60" s="2">
        <v>100</v>
      </c>
      <c r="T60" s="2">
        <v>100</v>
      </c>
      <c r="U60" s="2">
        <v>100</v>
      </c>
      <c r="V60" s="2">
        <v>5.1368922977985871</v>
      </c>
      <c r="W60" s="2"/>
      <c r="X60" s="2">
        <v>81.292055961659486</v>
      </c>
      <c r="Y60" s="2">
        <v>99.999999999999972</v>
      </c>
      <c r="Z60" s="2">
        <v>39.048718181297687</v>
      </c>
      <c r="AA60" s="2">
        <v>0</v>
      </c>
      <c r="AB60" s="2">
        <v>0</v>
      </c>
      <c r="AC60" s="2">
        <v>3.2282253412805231</v>
      </c>
      <c r="AD60" s="2">
        <v>34.804568751311791</v>
      </c>
    </row>
    <row r="61" spans="2:30" x14ac:dyDescent="0.25">
      <c r="B61" s="4" t="s">
        <v>23</v>
      </c>
      <c r="C61" s="2">
        <v>0</v>
      </c>
      <c r="D61" s="2">
        <v>9.4009983361064897</v>
      </c>
      <c r="E61" s="2">
        <v>0</v>
      </c>
      <c r="F61" s="2"/>
      <c r="G61" s="2">
        <v>0</v>
      </c>
      <c r="H61" s="2">
        <v>0</v>
      </c>
      <c r="I61" s="2"/>
      <c r="J61" s="2">
        <v>0.19953986702305879</v>
      </c>
      <c r="K61" s="2">
        <v>0</v>
      </c>
      <c r="L61" s="2">
        <v>0</v>
      </c>
      <c r="M61" s="2">
        <v>9.7564108445341517</v>
      </c>
      <c r="N61" s="2">
        <v>0</v>
      </c>
      <c r="O61" s="2">
        <v>1.0180190668374141</v>
      </c>
      <c r="P61" s="2">
        <v>0</v>
      </c>
      <c r="Q61" s="2">
        <v>0</v>
      </c>
      <c r="R61" s="2">
        <v>13.74662343331935</v>
      </c>
      <c r="S61" s="2">
        <v>0</v>
      </c>
      <c r="T61" s="2">
        <v>0</v>
      </c>
      <c r="U61" s="2">
        <v>0</v>
      </c>
      <c r="V61" s="2">
        <v>4.1644119238641979</v>
      </c>
      <c r="W61" s="2"/>
      <c r="X61" s="2">
        <v>15.53952655274241</v>
      </c>
      <c r="Y61" s="2">
        <v>0</v>
      </c>
      <c r="Z61" s="2">
        <v>13.5589534960768</v>
      </c>
      <c r="AA61" s="2">
        <v>0</v>
      </c>
      <c r="AB61" s="2">
        <v>0</v>
      </c>
      <c r="AC61" s="2">
        <v>0</v>
      </c>
      <c r="AD61" s="2">
        <v>13.50720045497938</v>
      </c>
    </row>
    <row r="62" spans="2:30" x14ac:dyDescent="0.25">
      <c r="B62" s="10" t="s">
        <v>71</v>
      </c>
      <c r="C62" s="6">
        <f>SUM(C60:C61)</f>
        <v>0</v>
      </c>
      <c r="D62" s="6">
        <f>SUM(D60:D61)</f>
        <v>47.587354409317797</v>
      </c>
      <c r="E62" s="6">
        <f>SUM(E60:E61)</f>
        <v>0</v>
      </c>
      <c r="G62" s="6">
        <f>SUM(G60:G61)</f>
        <v>98.08232563820691</v>
      </c>
      <c r="H62" s="6">
        <f>SUM(H60:H61)</f>
        <v>0.36031609548376531</v>
      </c>
      <c r="J62" s="6">
        <f t="shared" ref="J62:V62" si="84">SUM(J60:J61)</f>
        <v>18.091862794004868</v>
      </c>
      <c r="K62" s="6">
        <f t="shared" si="84"/>
        <v>100</v>
      </c>
      <c r="L62" s="6">
        <f t="shared" si="84"/>
        <v>99.464358430873006</v>
      </c>
      <c r="M62" s="6">
        <f t="shared" si="84"/>
        <v>76.79801825771824</v>
      </c>
      <c r="N62" s="6">
        <f t="shared" si="84"/>
        <v>100</v>
      </c>
      <c r="O62" s="6">
        <f t="shared" si="84"/>
        <v>1.0180190668374141</v>
      </c>
      <c r="P62" s="6">
        <f t="shared" si="84"/>
        <v>100</v>
      </c>
      <c r="Q62" s="6">
        <f t="shared" si="84"/>
        <v>95.078991228413372</v>
      </c>
      <c r="R62" s="6">
        <f t="shared" si="84"/>
        <v>57.034688992659682</v>
      </c>
      <c r="S62" s="6">
        <f t="shared" si="84"/>
        <v>100</v>
      </c>
      <c r="T62" s="6">
        <f t="shared" si="84"/>
        <v>100</v>
      </c>
      <c r="U62" s="6">
        <f t="shared" si="84"/>
        <v>100</v>
      </c>
      <c r="V62" s="6">
        <f t="shared" si="84"/>
        <v>9.3013042216627859</v>
      </c>
      <c r="X62" s="6">
        <f t="shared" ref="X62:AD62" si="85">SUM(X60:X61)</f>
        <v>96.831582514401902</v>
      </c>
      <c r="Y62" s="6">
        <f t="shared" si="85"/>
        <v>99.999999999999972</v>
      </c>
      <c r="Z62" s="6">
        <f t="shared" si="85"/>
        <v>52.607671677374483</v>
      </c>
      <c r="AA62" s="6">
        <f t="shared" si="85"/>
        <v>0</v>
      </c>
      <c r="AB62" s="6">
        <f t="shared" si="85"/>
        <v>0</v>
      </c>
      <c r="AC62" s="6">
        <f t="shared" si="85"/>
        <v>3.2282253412805231</v>
      </c>
      <c r="AD62" s="6">
        <f t="shared" si="85"/>
        <v>48.311769206291174</v>
      </c>
    </row>
    <row r="63" spans="2:30" x14ac:dyDescent="0.25">
      <c r="B63" s="4" t="s">
        <v>24</v>
      </c>
      <c r="C63" s="2">
        <v>100</v>
      </c>
      <c r="D63" s="2">
        <v>52.412645590682203</v>
      </c>
      <c r="E63" s="2">
        <v>100</v>
      </c>
      <c r="F63" s="2"/>
      <c r="G63" s="2">
        <v>1.917674361793086</v>
      </c>
      <c r="H63" s="2">
        <v>7.377939998011243</v>
      </c>
      <c r="I63" s="2"/>
      <c r="J63" s="2">
        <v>16.242396265328459</v>
      </c>
      <c r="K63" s="2">
        <v>0</v>
      </c>
      <c r="L63" s="2">
        <v>0</v>
      </c>
      <c r="M63" s="2">
        <v>20.70094958484334</v>
      </c>
      <c r="N63" s="2">
        <v>0</v>
      </c>
      <c r="O63" s="2">
        <v>98.981980933162589</v>
      </c>
      <c r="P63" s="2">
        <v>0</v>
      </c>
      <c r="Q63" s="2">
        <v>0</v>
      </c>
      <c r="R63" s="2">
        <v>37.381557554215583</v>
      </c>
      <c r="S63" s="2">
        <v>0</v>
      </c>
      <c r="T63" s="2">
        <v>0</v>
      </c>
      <c r="U63" s="2">
        <v>0</v>
      </c>
      <c r="V63" s="2">
        <v>90.698695778337225</v>
      </c>
      <c r="W63" s="2"/>
      <c r="X63" s="2">
        <v>3.168417485598102</v>
      </c>
      <c r="Y63" s="2">
        <v>0</v>
      </c>
      <c r="Z63" s="2">
        <v>45.60779840859044</v>
      </c>
      <c r="AA63" s="2">
        <v>16.21659049993076</v>
      </c>
      <c r="AB63" s="2">
        <v>100</v>
      </c>
      <c r="AC63" s="2">
        <v>33.706979427033268</v>
      </c>
      <c r="AD63" s="2">
        <v>40.381451465480467</v>
      </c>
    </row>
    <row r="64" spans="2:30" x14ac:dyDescent="0.25">
      <c r="B64" s="4" t="s">
        <v>20</v>
      </c>
      <c r="C64" s="2">
        <v>0</v>
      </c>
      <c r="D64" s="2">
        <v>0</v>
      </c>
      <c r="E64" s="2">
        <v>0</v>
      </c>
      <c r="F64" s="2"/>
      <c r="G64" s="2">
        <v>0</v>
      </c>
      <c r="H64" s="2">
        <v>92.18476728610618</v>
      </c>
      <c r="I64" s="2"/>
      <c r="J64" s="2">
        <v>59.191863538556611</v>
      </c>
      <c r="K64" s="2">
        <v>0</v>
      </c>
      <c r="L64" s="2">
        <v>0</v>
      </c>
      <c r="M64" s="2">
        <v>0</v>
      </c>
      <c r="N64" s="2">
        <v>0</v>
      </c>
      <c r="O64" s="2">
        <v>0</v>
      </c>
      <c r="P64" s="2">
        <v>0</v>
      </c>
      <c r="Q64" s="2">
        <v>4.3427569855789168</v>
      </c>
      <c r="R64" s="2">
        <v>0.37388821668139671</v>
      </c>
      <c r="S64" s="2">
        <v>0</v>
      </c>
      <c r="T64" s="2">
        <v>0</v>
      </c>
      <c r="U64" s="2">
        <v>0</v>
      </c>
      <c r="V64" s="2">
        <v>0</v>
      </c>
      <c r="W64" s="2"/>
      <c r="X64" s="2">
        <v>0</v>
      </c>
      <c r="Y64" s="2">
        <v>0</v>
      </c>
      <c r="Z64" s="2">
        <v>0</v>
      </c>
      <c r="AA64" s="2">
        <v>83.78340950006924</v>
      </c>
      <c r="AB64" s="2">
        <v>0</v>
      </c>
      <c r="AC64" s="2">
        <v>63.064795231686212</v>
      </c>
      <c r="AD64" s="2">
        <v>6.2898191592360142</v>
      </c>
    </row>
    <row r="65" spans="2:30" x14ac:dyDescent="0.25">
      <c r="B65" s="4" t="s">
        <v>21</v>
      </c>
      <c r="C65" s="2">
        <v>0</v>
      </c>
      <c r="D65" s="2">
        <v>0</v>
      </c>
      <c r="E65" s="2">
        <v>0</v>
      </c>
      <c r="F65" s="2"/>
      <c r="G65" s="2">
        <v>0</v>
      </c>
      <c r="H65" s="2">
        <v>7.6976620398804402E-2</v>
      </c>
      <c r="I65" s="2"/>
      <c r="J65" s="2">
        <v>6.4738774021100607</v>
      </c>
      <c r="K65" s="2">
        <v>0</v>
      </c>
      <c r="L65" s="2">
        <v>0.53564156912699823</v>
      </c>
      <c r="M65" s="2">
        <v>2.5010321574384151</v>
      </c>
      <c r="N65" s="2">
        <v>0</v>
      </c>
      <c r="O65" s="2">
        <v>0</v>
      </c>
      <c r="P65" s="2">
        <v>0</v>
      </c>
      <c r="Q65" s="2">
        <v>0.57825178600771521</v>
      </c>
      <c r="R65" s="2">
        <v>5.2098652364433482</v>
      </c>
      <c r="S65" s="2">
        <v>0</v>
      </c>
      <c r="T65" s="2">
        <v>0</v>
      </c>
      <c r="U65" s="2">
        <v>0</v>
      </c>
      <c r="V65" s="2">
        <v>0</v>
      </c>
      <c r="W65" s="2"/>
      <c r="X65" s="2">
        <v>0</v>
      </c>
      <c r="Y65" s="2">
        <v>0</v>
      </c>
      <c r="Z65" s="2">
        <v>1.7845299140350639</v>
      </c>
      <c r="AA65" s="2">
        <v>0</v>
      </c>
      <c r="AB65" s="2">
        <v>0</v>
      </c>
      <c r="AC65" s="2">
        <v>0</v>
      </c>
      <c r="AD65" s="2">
        <v>5.0169601689923429</v>
      </c>
    </row>
    <row r="66" spans="2:30" x14ac:dyDescent="0.25">
      <c r="B66" s="4" t="s">
        <v>25</v>
      </c>
      <c r="C66" s="2">
        <v>94.094088009536449</v>
      </c>
      <c r="D66" s="2">
        <v>61.813643926788693</v>
      </c>
      <c r="E66" s="2">
        <v>100</v>
      </c>
      <c r="F66" s="2"/>
      <c r="G66" s="2">
        <v>0</v>
      </c>
      <c r="H66" s="2">
        <v>7.2716233526944736</v>
      </c>
      <c r="I66" s="2"/>
      <c r="J66" s="2">
        <v>15.3288312771296</v>
      </c>
      <c r="K66" s="2">
        <v>0</v>
      </c>
      <c r="L66" s="2">
        <v>0</v>
      </c>
      <c r="M66" s="2">
        <v>8.7169136198908195</v>
      </c>
      <c r="N66" s="2">
        <v>0</v>
      </c>
      <c r="O66" s="2">
        <v>0</v>
      </c>
      <c r="P66" s="2">
        <v>0</v>
      </c>
      <c r="Q66" s="2">
        <v>0</v>
      </c>
      <c r="R66" s="2">
        <v>40.201921002048913</v>
      </c>
      <c r="S66" s="2">
        <v>0</v>
      </c>
      <c r="T66" s="2">
        <v>0</v>
      </c>
      <c r="U66" s="2">
        <v>0</v>
      </c>
      <c r="V66" s="2">
        <v>94.863107702201432</v>
      </c>
      <c r="W66" s="2"/>
      <c r="X66" s="2">
        <v>2.9142663503896991</v>
      </c>
      <c r="Y66" s="2">
        <v>0</v>
      </c>
      <c r="Z66" s="2">
        <v>25.826792522986921</v>
      </c>
      <c r="AA66" s="2">
        <v>16.21659049993076</v>
      </c>
      <c r="AB66" s="2">
        <v>100</v>
      </c>
      <c r="AC66" s="2">
        <v>0</v>
      </c>
      <c r="AD66" s="2">
        <v>48.778258485162389</v>
      </c>
    </row>
    <row r="67" spans="2:30" x14ac:dyDescent="0.25">
      <c r="B67" s="4" t="s">
        <v>83</v>
      </c>
      <c r="C67" s="2">
        <v>57.59015557514175</v>
      </c>
      <c r="D67" s="2">
        <v>0</v>
      </c>
      <c r="E67" s="2">
        <v>99.037532648753086</v>
      </c>
      <c r="F67" s="2"/>
      <c r="G67" s="2">
        <v>0</v>
      </c>
      <c r="H67" s="2">
        <v>2.659343359011705</v>
      </c>
      <c r="I67" s="2"/>
      <c r="J67" s="2">
        <v>0</v>
      </c>
      <c r="K67" s="2">
        <v>0</v>
      </c>
      <c r="L67" s="2">
        <v>0</v>
      </c>
      <c r="M67" s="2">
        <v>5.0167438873342798</v>
      </c>
      <c r="N67" s="2">
        <v>0</v>
      </c>
      <c r="O67" s="2">
        <v>0</v>
      </c>
      <c r="P67" s="2">
        <v>0</v>
      </c>
      <c r="Q67" s="2">
        <v>0</v>
      </c>
      <c r="R67" s="2">
        <v>7.0161014070303791</v>
      </c>
      <c r="S67" s="2">
        <v>0</v>
      </c>
      <c r="T67" s="2">
        <v>0</v>
      </c>
      <c r="U67" s="2">
        <v>0</v>
      </c>
      <c r="V67" s="2">
        <v>0.61877985083405884</v>
      </c>
      <c r="W67" s="2"/>
      <c r="X67" s="2">
        <v>2.226848041826015</v>
      </c>
      <c r="Y67" s="2">
        <v>0</v>
      </c>
      <c r="Z67" s="2">
        <v>0.56610898498588913</v>
      </c>
      <c r="AA67" s="2">
        <v>0</v>
      </c>
      <c r="AB67" s="2">
        <v>0</v>
      </c>
      <c r="AC67" s="2">
        <v>0</v>
      </c>
      <c r="AD67" s="2">
        <v>6.0393096771135886</v>
      </c>
    </row>
    <row r="70" spans="2:30" x14ac:dyDescent="0.25">
      <c r="B70" s="3" t="s">
        <v>40</v>
      </c>
      <c r="C70" s="7">
        <v>88</v>
      </c>
      <c r="D70" s="7">
        <v>133</v>
      </c>
      <c r="E70" s="7">
        <v>142</v>
      </c>
      <c r="F70" s="7">
        <v>156</v>
      </c>
      <c r="G70" s="7">
        <v>160</v>
      </c>
      <c r="H70" s="1" t="s">
        <v>27</v>
      </c>
      <c r="I70" s="7" t="s">
        <v>28</v>
      </c>
      <c r="J70" s="7">
        <v>197</v>
      </c>
      <c r="K70" s="7">
        <v>234</v>
      </c>
      <c r="L70" s="7">
        <v>262</v>
      </c>
      <c r="M70" s="7">
        <v>276</v>
      </c>
      <c r="N70" s="7">
        <v>295</v>
      </c>
      <c r="O70" s="7">
        <v>301</v>
      </c>
      <c r="P70" s="7">
        <v>332</v>
      </c>
      <c r="Q70" s="7">
        <v>339</v>
      </c>
      <c r="R70" s="7">
        <v>355</v>
      </c>
      <c r="S70" s="7">
        <v>363</v>
      </c>
      <c r="T70" s="7">
        <v>386</v>
      </c>
      <c r="U70" s="7">
        <v>392</v>
      </c>
      <c r="V70" s="7">
        <v>398</v>
      </c>
      <c r="W70" s="7">
        <v>406</v>
      </c>
      <c r="X70" s="7">
        <v>411</v>
      </c>
      <c r="Y70" s="7">
        <v>448</v>
      </c>
      <c r="Z70" s="7">
        <v>462</v>
      </c>
      <c r="AA70" s="7">
        <v>611</v>
      </c>
      <c r="AB70" s="7">
        <v>618</v>
      </c>
      <c r="AC70" s="7">
        <v>625</v>
      </c>
      <c r="AD70" s="7">
        <v>637</v>
      </c>
    </row>
    <row r="71" spans="2:30" x14ac:dyDescent="0.25">
      <c r="B71" s="4" t="s">
        <v>1</v>
      </c>
      <c r="C71" s="2">
        <v>0</v>
      </c>
      <c r="D71"/>
      <c r="E71" s="2">
        <v>0</v>
      </c>
      <c r="F71"/>
      <c r="G71" s="2">
        <v>0</v>
      </c>
      <c r="H71" s="2">
        <v>0</v>
      </c>
      <c r="I71"/>
      <c r="J71" s="2">
        <v>0</v>
      </c>
      <c r="K71" s="2">
        <v>2.0025510204081631</v>
      </c>
      <c r="L71" s="2">
        <v>0.1628403881813647</v>
      </c>
      <c r="M71" s="2">
        <v>0</v>
      </c>
      <c r="N71" s="2">
        <v>0</v>
      </c>
      <c r="O71" s="2">
        <v>0</v>
      </c>
      <c r="P71"/>
      <c r="Q71" s="2">
        <v>0</v>
      </c>
      <c r="R71" s="2">
        <v>0</v>
      </c>
      <c r="S71" s="2">
        <v>0</v>
      </c>
      <c r="T71" s="2">
        <v>0</v>
      </c>
      <c r="U71" s="2">
        <v>0</v>
      </c>
      <c r="V71" s="2">
        <v>0</v>
      </c>
      <c r="W71"/>
      <c r="X71" s="2">
        <v>0</v>
      </c>
      <c r="Y71" s="2">
        <v>0</v>
      </c>
      <c r="Z71" s="2">
        <v>0</v>
      </c>
      <c r="AA71" s="2">
        <v>0</v>
      </c>
      <c r="AB71" s="2">
        <v>0</v>
      </c>
      <c r="AC71" s="2">
        <v>0</v>
      </c>
      <c r="AD71" s="2">
        <v>0</v>
      </c>
    </row>
    <row r="72" spans="2:30" x14ac:dyDescent="0.25">
      <c r="B72" s="4" t="s">
        <v>2</v>
      </c>
      <c r="C72" s="2">
        <v>0</v>
      </c>
      <c r="D72"/>
      <c r="E72" s="2">
        <v>0</v>
      </c>
      <c r="F72"/>
      <c r="G72" s="2">
        <v>0</v>
      </c>
      <c r="H72" s="2">
        <v>0</v>
      </c>
      <c r="I72"/>
      <c r="J72" s="2">
        <v>0</v>
      </c>
      <c r="K72" s="2">
        <v>34.566326530612237</v>
      </c>
      <c r="L72" s="2">
        <v>19.634973973776109</v>
      </c>
      <c r="M72" s="2">
        <v>22.34795242201249</v>
      </c>
      <c r="N72" s="2">
        <v>82.765667574931882</v>
      </c>
      <c r="O72" s="2">
        <v>0</v>
      </c>
      <c r="P72"/>
      <c r="Q72" s="2">
        <v>42.720501121413157</v>
      </c>
      <c r="R72" s="2">
        <v>3.9889722532317783E-2</v>
      </c>
      <c r="S72" s="2">
        <v>0.75773720726480553</v>
      </c>
      <c r="T72" s="2">
        <v>75.412844036697251</v>
      </c>
      <c r="U72" s="2">
        <v>28.484816808655211</v>
      </c>
      <c r="V72" s="2">
        <v>0</v>
      </c>
      <c r="W72"/>
      <c r="X72" s="2">
        <v>0</v>
      </c>
      <c r="Y72" s="2">
        <v>22.301516503122208</v>
      </c>
      <c r="Z72" s="2">
        <v>2.2454435746576809E-2</v>
      </c>
      <c r="AA72" s="2">
        <v>0</v>
      </c>
      <c r="AB72" s="2">
        <v>0</v>
      </c>
      <c r="AC72" s="2">
        <v>0</v>
      </c>
      <c r="AD72" s="2">
        <v>0</v>
      </c>
    </row>
    <row r="73" spans="2:30" x14ac:dyDescent="0.25">
      <c r="B73" s="4" t="s">
        <v>3</v>
      </c>
      <c r="C73" s="2">
        <v>0</v>
      </c>
      <c r="D73"/>
      <c r="E73" s="2">
        <v>0</v>
      </c>
      <c r="F73"/>
      <c r="G73" s="2">
        <v>100</v>
      </c>
      <c r="H73" s="2">
        <v>0</v>
      </c>
      <c r="I73"/>
      <c r="J73" s="2">
        <v>0</v>
      </c>
      <c r="K73" s="2">
        <v>28.44387755102041</v>
      </c>
      <c r="L73" s="2">
        <v>16.924105083820439</v>
      </c>
      <c r="M73" s="2">
        <v>7.9847863833406167</v>
      </c>
      <c r="N73" s="2">
        <v>17.234332425068121</v>
      </c>
      <c r="O73" s="2">
        <v>0</v>
      </c>
      <c r="P73"/>
      <c r="Q73" s="2">
        <v>29.556625775861431</v>
      </c>
      <c r="R73" s="2">
        <v>0.43185454593392458</v>
      </c>
      <c r="S73" s="2">
        <v>97.874389271704047</v>
      </c>
      <c r="T73" s="2">
        <v>24.587155963302749</v>
      </c>
      <c r="U73" s="2">
        <v>62.718862697956411</v>
      </c>
      <c r="V73" s="2">
        <v>0</v>
      </c>
      <c r="W73"/>
      <c r="X73" s="2">
        <v>5.9286463798530953</v>
      </c>
      <c r="Y73" s="2">
        <v>35.905441570026767</v>
      </c>
      <c r="Z73" s="2">
        <v>0.13384171060767461</v>
      </c>
      <c r="AA73" s="2">
        <v>0</v>
      </c>
      <c r="AB73" s="2">
        <v>0</v>
      </c>
      <c r="AC73" s="2">
        <v>0</v>
      </c>
      <c r="AD73" s="2">
        <v>5.0903318206132564</v>
      </c>
    </row>
    <row r="74" spans="2:30" x14ac:dyDescent="0.25">
      <c r="B74" s="4" t="s">
        <v>4</v>
      </c>
      <c r="C74" s="2">
        <v>0</v>
      </c>
      <c r="D74"/>
      <c r="E74" s="2">
        <v>0</v>
      </c>
      <c r="F74"/>
      <c r="G74" s="2">
        <v>0</v>
      </c>
      <c r="H74" s="2">
        <v>0</v>
      </c>
      <c r="I74"/>
      <c r="J74" s="2">
        <v>0</v>
      </c>
      <c r="K74" s="2">
        <v>11.875</v>
      </c>
      <c r="L74" s="2">
        <v>12.14243356959309</v>
      </c>
      <c r="M74" s="2">
        <v>2.5631636763090451</v>
      </c>
      <c r="N74" s="2">
        <v>0</v>
      </c>
      <c r="O74" s="2">
        <v>0</v>
      </c>
      <c r="P74"/>
      <c r="Q74" s="2">
        <v>9.5872752516659752</v>
      </c>
      <c r="R74" s="2">
        <v>1.3182928244298751</v>
      </c>
      <c r="S74" s="2">
        <v>0.1136605810897208</v>
      </c>
      <c r="T74" s="2">
        <v>0</v>
      </c>
      <c r="U74" s="2">
        <v>7.787592118329588</v>
      </c>
      <c r="V74" s="2">
        <v>0</v>
      </c>
      <c r="W74"/>
      <c r="X74" s="2">
        <v>11.69989506820567</v>
      </c>
      <c r="Y74" s="2">
        <v>23.119238774903359</v>
      </c>
      <c r="Z74" s="2">
        <v>0.71854194389045767</v>
      </c>
      <c r="AA74" s="2">
        <v>0</v>
      </c>
      <c r="AB74" s="2">
        <v>0</v>
      </c>
      <c r="AC74" s="2">
        <v>0</v>
      </c>
      <c r="AD74" s="2">
        <v>7.994984441415169</v>
      </c>
    </row>
    <row r="75" spans="2:30" x14ac:dyDescent="0.25">
      <c r="B75" s="4" t="s">
        <v>5</v>
      </c>
      <c r="C75" s="2">
        <v>0</v>
      </c>
      <c r="D75"/>
      <c r="E75" s="2">
        <v>0</v>
      </c>
      <c r="F75"/>
      <c r="G75" s="2">
        <v>0</v>
      </c>
      <c r="H75" s="2">
        <v>0</v>
      </c>
      <c r="I75"/>
      <c r="J75" s="2">
        <v>0.94839623444154719</v>
      </c>
      <c r="K75" s="2">
        <v>10.22959183673469</v>
      </c>
      <c r="L75" s="2">
        <v>5.2523084742891033</v>
      </c>
      <c r="M75" s="2">
        <v>7.110712134276703</v>
      </c>
      <c r="N75" s="2">
        <v>0</v>
      </c>
      <c r="O75" s="2">
        <v>0</v>
      </c>
      <c r="P75"/>
      <c r="Q75" s="2">
        <v>8.1963752151548501</v>
      </c>
      <c r="R75" s="2">
        <v>1.352386604372027</v>
      </c>
      <c r="S75" s="2">
        <v>0.33072071858745161</v>
      </c>
      <c r="T75" s="2">
        <v>0</v>
      </c>
      <c r="U75" s="2">
        <v>1.008728375058799</v>
      </c>
      <c r="V75" s="2">
        <v>0</v>
      </c>
      <c r="W75"/>
      <c r="X75" s="2">
        <v>16.789087093389291</v>
      </c>
      <c r="Y75" s="2">
        <v>8.994944989592625</v>
      </c>
      <c r="Z75" s="2">
        <v>0.78822812379362706</v>
      </c>
      <c r="AA75" s="2">
        <v>0</v>
      </c>
      <c r="AB75" s="2">
        <v>0</v>
      </c>
      <c r="AC75" s="2">
        <v>0</v>
      </c>
      <c r="AD75" s="2">
        <v>4.256322652264191</v>
      </c>
    </row>
    <row r="76" spans="2:30" x14ac:dyDescent="0.25">
      <c r="B76" s="4" t="s">
        <v>6</v>
      </c>
      <c r="C76" s="2">
        <v>0</v>
      </c>
      <c r="D76"/>
      <c r="E76" s="2">
        <v>0</v>
      </c>
      <c r="F76"/>
      <c r="G76" s="2">
        <v>0</v>
      </c>
      <c r="H76" s="2">
        <v>7.0795544658837806E-2</v>
      </c>
      <c r="I76"/>
      <c r="J76" s="2">
        <v>14.38859722437704</v>
      </c>
      <c r="K76" s="2">
        <v>12.88265306122449</v>
      </c>
      <c r="L76" s="2">
        <v>40.380651173297942</v>
      </c>
      <c r="M76" s="2">
        <v>1.158738970718513</v>
      </c>
      <c r="N76" s="2">
        <v>0</v>
      </c>
      <c r="O76" s="2">
        <v>0</v>
      </c>
      <c r="P76"/>
      <c r="Q76" s="2">
        <v>5.8864876545203009</v>
      </c>
      <c r="R76" s="2">
        <v>22.84283256124181</v>
      </c>
      <c r="S76" s="2">
        <v>0.92349222135398179</v>
      </c>
      <c r="T76" s="2">
        <v>0</v>
      </c>
      <c r="U76" s="2">
        <v>0</v>
      </c>
      <c r="V76" s="2">
        <v>4.9060282288598174</v>
      </c>
      <c r="W76"/>
      <c r="X76" s="2">
        <v>65.582371458551933</v>
      </c>
      <c r="Y76" s="2">
        <v>7.3743681236990781</v>
      </c>
      <c r="Z76" s="2">
        <v>35.595258242603038</v>
      </c>
      <c r="AA76" s="2">
        <v>0</v>
      </c>
      <c r="AB76" s="2">
        <v>0</v>
      </c>
      <c r="AC76" s="2">
        <v>16.457981480402999</v>
      </c>
      <c r="AD76" s="2">
        <v>8.3400916834906447</v>
      </c>
    </row>
    <row r="77" spans="2:30" x14ac:dyDescent="0.25">
      <c r="B77" s="4" t="s">
        <v>7</v>
      </c>
      <c r="C77" s="2">
        <v>0</v>
      </c>
      <c r="D77"/>
      <c r="E77" s="2">
        <v>3.6328598957961602</v>
      </c>
      <c r="F77"/>
      <c r="G77" s="2">
        <v>0</v>
      </c>
      <c r="H77" s="2">
        <v>0</v>
      </c>
      <c r="I77"/>
      <c r="J77" s="2">
        <v>0.73819759672890883</v>
      </c>
      <c r="K77" s="2">
        <v>0</v>
      </c>
      <c r="L77" s="2">
        <v>2.7541674902813469</v>
      </c>
      <c r="M77" s="2">
        <v>3.614415138021049</v>
      </c>
      <c r="N77" s="2">
        <v>0</v>
      </c>
      <c r="O77" s="2">
        <v>0</v>
      </c>
      <c r="P77"/>
      <c r="Q77" s="2">
        <v>2.024256303136728</v>
      </c>
      <c r="R77" s="2">
        <v>3.15935694130608</v>
      </c>
      <c r="S77" s="2">
        <v>0</v>
      </c>
      <c r="T77" s="2">
        <v>0</v>
      </c>
      <c r="U77" s="2">
        <v>0</v>
      </c>
      <c r="V77" s="2">
        <v>0</v>
      </c>
      <c r="W77"/>
      <c r="X77" s="2">
        <v>0</v>
      </c>
      <c r="Y77" s="2">
        <v>1.486767766874814</v>
      </c>
      <c r="Z77" s="2">
        <v>1.2742615753722399</v>
      </c>
      <c r="AA77" s="2">
        <v>0</v>
      </c>
      <c r="AB77" s="2">
        <v>0</v>
      </c>
      <c r="AC77" s="2">
        <v>0</v>
      </c>
      <c r="AD77" s="2">
        <v>0.58955820521226976</v>
      </c>
    </row>
    <row r="78" spans="2:30" x14ac:dyDescent="0.25">
      <c r="B78" s="4" t="s">
        <v>8</v>
      </c>
      <c r="C78" s="2">
        <v>0</v>
      </c>
      <c r="D78"/>
      <c r="E78" s="2">
        <v>0</v>
      </c>
      <c r="F78"/>
      <c r="G78" s="2">
        <v>0</v>
      </c>
      <c r="H78" s="2">
        <v>0</v>
      </c>
      <c r="I78"/>
      <c r="J78" s="2">
        <v>0</v>
      </c>
      <c r="K78" s="2">
        <v>0</v>
      </c>
      <c r="L78" s="2">
        <v>0</v>
      </c>
      <c r="M78" s="2">
        <v>0</v>
      </c>
      <c r="N78" s="2">
        <v>0</v>
      </c>
      <c r="O78" s="2">
        <v>0</v>
      </c>
      <c r="P78"/>
      <c r="Q78" s="2">
        <v>0.8693125228194537</v>
      </c>
      <c r="R78" s="2">
        <v>0.56254736904550717</v>
      </c>
      <c r="S78" s="2">
        <v>0</v>
      </c>
      <c r="T78" s="2">
        <v>0</v>
      </c>
      <c r="U78" s="2">
        <v>0</v>
      </c>
      <c r="V78" s="2">
        <v>0</v>
      </c>
      <c r="W78"/>
      <c r="X78" s="2">
        <v>0</v>
      </c>
      <c r="Y78" s="2">
        <v>0</v>
      </c>
      <c r="Z78" s="2">
        <v>0.15640675933822459</v>
      </c>
      <c r="AA78" s="2">
        <v>0</v>
      </c>
      <c r="AB78" s="2">
        <v>0</v>
      </c>
      <c r="AC78" s="2">
        <v>0</v>
      </c>
      <c r="AD78" s="2">
        <v>0</v>
      </c>
    </row>
    <row r="79" spans="2:30" x14ac:dyDescent="0.25">
      <c r="B79" s="4" t="s">
        <v>9</v>
      </c>
      <c r="C79" s="2">
        <v>0</v>
      </c>
      <c r="D79"/>
      <c r="E79" s="2">
        <v>0</v>
      </c>
      <c r="F79"/>
      <c r="G79" s="2">
        <v>0</v>
      </c>
      <c r="H79" s="2">
        <v>0</v>
      </c>
      <c r="I79"/>
      <c r="J79" s="2">
        <v>0</v>
      </c>
      <c r="K79" s="2">
        <v>0</v>
      </c>
      <c r="L79" s="2">
        <v>0</v>
      </c>
      <c r="M79" s="2">
        <v>0</v>
      </c>
      <c r="N79" s="2">
        <v>0</v>
      </c>
      <c r="O79" s="2">
        <v>0</v>
      </c>
      <c r="P79"/>
      <c r="Q79" s="2">
        <v>0</v>
      </c>
      <c r="R79" s="2">
        <v>0.32002694772366619</v>
      </c>
      <c r="S79" s="2">
        <v>0</v>
      </c>
      <c r="T79" s="2">
        <v>0</v>
      </c>
      <c r="U79" s="2">
        <v>0</v>
      </c>
      <c r="V79" s="2">
        <v>0</v>
      </c>
      <c r="W79"/>
      <c r="X79" s="2">
        <v>0</v>
      </c>
      <c r="Y79" s="2">
        <v>0</v>
      </c>
      <c r="Z79" s="2">
        <v>0.1873783948507444</v>
      </c>
      <c r="AA79" s="2">
        <v>0</v>
      </c>
      <c r="AB79" s="2">
        <v>0</v>
      </c>
      <c r="AC79" s="2">
        <v>0</v>
      </c>
      <c r="AD79" s="2">
        <v>0</v>
      </c>
    </row>
    <row r="80" spans="2:30" x14ac:dyDescent="0.25">
      <c r="B80" s="4" t="s">
        <v>10</v>
      </c>
      <c r="C80" s="2">
        <v>0</v>
      </c>
      <c r="D80"/>
      <c r="E80" s="2">
        <v>3.5828991506673331</v>
      </c>
      <c r="F80"/>
      <c r="G80" s="2">
        <v>0</v>
      </c>
      <c r="H80" s="2">
        <v>0</v>
      </c>
      <c r="I80"/>
      <c r="J80" s="2">
        <v>0.45918392881272801</v>
      </c>
      <c r="K80" s="2">
        <v>0</v>
      </c>
      <c r="L80" s="2">
        <v>0</v>
      </c>
      <c r="M80" s="2">
        <v>14.894697676616151</v>
      </c>
      <c r="N80" s="2">
        <v>0</v>
      </c>
      <c r="O80" s="2">
        <v>1.469990304319269</v>
      </c>
      <c r="P80"/>
      <c r="Q80" s="2">
        <v>0</v>
      </c>
      <c r="R80" s="2">
        <v>7.765426611490807</v>
      </c>
      <c r="S80" s="2">
        <v>0</v>
      </c>
      <c r="T80" s="2">
        <v>0</v>
      </c>
      <c r="U80" s="2">
        <v>0</v>
      </c>
      <c r="V80" s="2">
        <v>0</v>
      </c>
      <c r="W80"/>
      <c r="X80" s="2">
        <v>0</v>
      </c>
      <c r="Y80" s="2">
        <v>0</v>
      </c>
      <c r="Z80" s="2">
        <v>8.8777980936958354</v>
      </c>
      <c r="AA80" s="2">
        <v>0</v>
      </c>
      <c r="AB80" s="2">
        <v>0</v>
      </c>
      <c r="AC80" s="2">
        <v>0</v>
      </c>
      <c r="AD80" s="2">
        <v>1.5127200777641649</v>
      </c>
    </row>
    <row r="81" spans="2:30" x14ac:dyDescent="0.25">
      <c r="B81" s="4" t="s">
        <v>11</v>
      </c>
      <c r="C81" s="2">
        <v>0</v>
      </c>
      <c r="D81"/>
      <c r="E81" s="2">
        <v>0</v>
      </c>
      <c r="F81"/>
      <c r="G81" s="2">
        <v>0</v>
      </c>
      <c r="H81" s="2">
        <v>0</v>
      </c>
      <c r="I81"/>
      <c r="J81" s="2">
        <v>0.91961903999279326</v>
      </c>
      <c r="K81" s="2">
        <v>0</v>
      </c>
      <c r="L81" s="2">
        <v>0</v>
      </c>
      <c r="M81" s="2">
        <v>4.7365374847922892</v>
      </c>
      <c r="N81" s="2">
        <v>0</v>
      </c>
      <c r="O81" s="2">
        <v>0</v>
      </c>
      <c r="P81"/>
      <c r="Q81" s="2">
        <v>0</v>
      </c>
      <c r="R81" s="2">
        <v>9.0393975219958858</v>
      </c>
      <c r="S81" s="2">
        <v>0</v>
      </c>
      <c r="T81" s="2">
        <v>0</v>
      </c>
      <c r="U81" s="2">
        <v>0</v>
      </c>
      <c r="V81" s="2">
        <v>3.9888142556382</v>
      </c>
      <c r="W81"/>
      <c r="X81" s="2">
        <v>0</v>
      </c>
      <c r="Y81" s="2">
        <v>0</v>
      </c>
      <c r="Z81" s="2">
        <v>5.9111578635323374</v>
      </c>
      <c r="AA81" s="2">
        <v>0</v>
      </c>
      <c r="AB81" s="2">
        <v>0</v>
      </c>
      <c r="AC81" s="2">
        <v>0</v>
      </c>
      <c r="AD81" s="2">
        <v>11.10094962009444</v>
      </c>
    </row>
    <row r="82" spans="2:30" x14ac:dyDescent="0.25">
      <c r="B82" s="4" t="s">
        <v>12</v>
      </c>
      <c r="C82" s="2">
        <v>0</v>
      </c>
      <c r="D82"/>
      <c r="E82" s="2">
        <v>0</v>
      </c>
      <c r="F82"/>
      <c r="G82" s="2">
        <v>0</v>
      </c>
      <c r="H82" s="2">
        <v>0</v>
      </c>
      <c r="I82"/>
      <c r="J82" s="2">
        <v>0.1214898078684357</v>
      </c>
      <c r="K82" s="2">
        <v>0</v>
      </c>
      <c r="L82" s="2">
        <v>0</v>
      </c>
      <c r="M82" s="2">
        <v>24.651256186437681</v>
      </c>
      <c r="N82" s="2">
        <v>0</v>
      </c>
      <c r="O82" s="2">
        <v>0</v>
      </c>
      <c r="P82"/>
      <c r="Q82" s="2">
        <v>0</v>
      </c>
      <c r="R82" s="2">
        <v>0.58868593366782374</v>
      </c>
      <c r="S82" s="2">
        <v>0</v>
      </c>
      <c r="T82" s="2">
        <v>0</v>
      </c>
      <c r="U82" s="2">
        <v>0</v>
      </c>
      <c r="V82" s="2">
        <v>0</v>
      </c>
      <c r="W82"/>
      <c r="X82" s="2">
        <v>0</v>
      </c>
      <c r="Y82" s="2">
        <v>0</v>
      </c>
      <c r="Z82" s="2">
        <v>9.5060798426640911</v>
      </c>
      <c r="AA82" s="2">
        <v>0</v>
      </c>
      <c r="AB82" s="2">
        <v>0</v>
      </c>
      <c r="AC82" s="2">
        <v>3.173956088754295</v>
      </c>
      <c r="AD82" s="2">
        <v>0</v>
      </c>
    </row>
    <row r="83" spans="2:30" x14ac:dyDescent="0.25">
      <c r="B83" s="4" t="s">
        <v>13</v>
      </c>
      <c r="C83" s="2">
        <v>0</v>
      </c>
      <c r="D83"/>
      <c r="E83" s="2">
        <v>0</v>
      </c>
      <c r="F83"/>
      <c r="G83" s="2">
        <v>0</v>
      </c>
      <c r="H83" s="2">
        <v>0.4179786491158009</v>
      </c>
      <c r="I83"/>
      <c r="J83" s="2">
        <v>0.68940148440276061</v>
      </c>
      <c r="K83" s="2">
        <v>0</v>
      </c>
      <c r="L83" s="2">
        <v>0</v>
      </c>
      <c r="M83" s="2">
        <v>1.7245248697747491</v>
      </c>
      <c r="N83" s="2">
        <v>0</v>
      </c>
      <c r="O83" s="2">
        <v>0</v>
      </c>
      <c r="P83"/>
      <c r="Q83" s="2">
        <v>0</v>
      </c>
      <c r="R83" s="2">
        <v>11.01342738064649</v>
      </c>
      <c r="S83" s="2">
        <v>0</v>
      </c>
      <c r="T83" s="2">
        <v>0</v>
      </c>
      <c r="U83" s="2">
        <v>0</v>
      </c>
      <c r="V83" s="2">
        <v>31.89152984891566</v>
      </c>
      <c r="W83"/>
      <c r="X83" s="2">
        <v>0</v>
      </c>
      <c r="Y83" s="2">
        <v>0</v>
      </c>
      <c r="Z83" s="2">
        <v>6.1511880387543636</v>
      </c>
      <c r="AA83" s="2">
        <v>0</v>
      </c>
      <c r="AB83" s="2">
        <v>2.8580951587367718</v>
      </c>
      <c r="AC83" s="2">
        <v>0</v>
      </c>
      <c r="AD83" s="2">
        <v>6.3384696794528894</v>
      </c>
    </row>
    <row r="84" spans="2:30" x14ac:dyDescent="0.25">
      <c r="B84" s="4" t="s">
        <v>14</v>
      </c>
      <c r="C84" s="2">
        <v>2.4634427522601792</v>
      </c>
      <c r="D84"/>
      <c r="E84" s="2">
        <v>0</v>
      </c>
      <c r="F84"/>
      <c r="G84" s="2">
        <v>0</v>
      </c>
      <c r="H84" s="2">
        <v>0</v>
      </c>
      <c r="I84"/>
      <c r="J84" s="2">
        <v>0</v>
      </c>
      <c r="K84" s="2">
        <v>0</v>
      </c>
      <c r="L84" s="2">
        <v>0</v>
      </c>
      <c r="M84" s="2">
        <v>5.846848017386991</v>
      </c>
      <c r="N84" s="2">
        <v>0</v>
      </c>
      <c r="O84" s="2">
        <v>98.530009695680718</v>
      </c>
      <c r="P84"/>
      <c r="Q84" s="2">
        <v>0</v>
      </c>
      <c r="R84" s="2">
        <v>1.1438463170591979</v>
      </c>
      <c r="S84" s="2">
        <v>0</v>
      </c>
      <c r="T84" s="2">
        <v>0</v>
      </c>
      <c r="U84" s="2">
        <v>0</v>
      </c>
      <c r="V84" s="2">
        <v>0</v>
      </c>
      <c r="W84"/>
      <c r="X84" s="2">
        <v>0</v>
      </c>
      <c r="Y84" s="2">
        <v>0</v>
      </c>
      <c r="Z84" s="2">
        <v>0.1165860851078421</v>
      </c>
      <c r="AA84" s="2">
        <v>0</v>
      </c>
      <c r="AB84" s="2">
        <v>0</v>
      </c>
      <c r="AC84" s="2">
        <v>0</v>
      </c>
      <c r="AD84" s="2">
        <v>0</v>
      </c>
    </row>
    <row r="85" spans="2:30" x14ac:dyDescent="0.25">
      <c r="B85" s="4" t="s">
        <v>15</v>
      </c>
      <c r="C85" s="2">
        <v>24.391723803167281</v>
      </c>
      <c r="D85"/>
      <c r="E85" s="2">
        <v>92.784240953536511</v>
      </c>
      <c r="F85"/>
      <c r="G85" s="2">
        <v>0</v>
      </c>
      <c r="H85" s="2">
        <v>3.3242124707995768</v>
      </c>
      <c r="I85"/>
      <c r="J85" s="2">
        <v>10.77893609460941</v>
      </c>
      <c r="K85" s="2">
        <v>0</v>
      </c>
      <c r="L85" s="2">
        <v>0</v>
      </c>
      <c r="M85" s="2">
        <v>3.366367040313722</v>
      </c>
      <c r="N85" s="2">
        <v>0</v>
      </c>
      <c r="O85" s="2">
        <v>0</v>
      </c>
      <c r="P85"/>
      <c r="Q85" s="2">
        <v>0</v>
      </c>
      <c r="R85" s="2">
        <v>21.70455489490649</v>
      </c>
      <c r="S85" s="2">
        <v>0</v>
      </c>
      <c r="T85" s="2">
        <v>0</v>
      </c>
      <c r="U85" s="2">
        <v>0</v>
      </c>
      <c r="V85" s="2">
        <v>34.256875371951587</v>
      </c>
      <c r="W85"/>
      <c r="X85" s="2">
        <v>0</v>
      </c>
      <c r="Y85" s="2">
        <v>0.12117157300029741</v>
      </c>
      <c r="Z85" s="2">
        <v>11.958812149287709</v>
      </c>
      <c r="AA85" s="2">
        <v>0</v>
      </c>
      <c r="AB85" s="2">
        <v>7.1494042163153066</v>
      </c>
      <c r="AC85" s="2">
        <v>0</v>
      </c>
      <c r="AD85" s="2">
        <v>38.861951351382437</v>
      </c>
    </row>
    <row r="86" spans="2:30" x14ac:dyDescent="0.25">
      <c r="B86" s="4" t="s">
        <v>16</v>
      </c>
      <c r="C86" s="2">
        <v>5.4972392451914329</v>
      </c>
      <c r="D86"/>
      <c r="E86" s="2">
        <v>0</v>
      </c>
      <c r="F86"/>
      <c r="G86" s="2">
        <v>0</v>
      </c>
      <c r="H86" s="2">
        <v>0</v>
      </c>
      <c r="I86"/>
      <c r="J86" s="2">
        <v>0</v>
      </c>
      <c r="K86" s="2">
        <v>0</v>
      </c>
      <c r="L86" s="2">
        <v>0</v>
      </c>
      <c r="M86" s="2">
        <v>0</v>
      </c>
      <c r="N86" s="2">
        <v>0</v>
      </c>
      <c r="O86" s="2">
        <v>0</v>
      </c>
      <c r="P86"/>
      <c r="Q86" s="2">
        <v>0</v>
      </c>
      <c r="R86" s="2">
        <v>1.808493192438136</v>
      </c>
      <c r="S86" s="2">
        <v>0</v>
      </c>
      <c r="T86" s="2">
        <v>0</v>
      </c>
      <c r="U86" s="2">
        <v>0</v>
      </c>
      <c r="V86" s="2">
        <v>0</v>
      </c>
      <c r="W86"/>
      <c r="X86" s="2">
        <v>0</v>
      </c>
      <c r="Y86" s="2">
        <v>0</v>
      </c>
      <c r="Z86" s="2">
        <v>0.25352495926676871</v>
      </c>
      <c r="AA86" s="2">
        <v>0</v>
      </c>
      <c r="AB86" s="2">
        <v>0</v>
      </c>
      <c r="AC86" s="2">
        <v>0</v>
      </c>
      <c r="AD86" s="2">
        <v>0</v>
      </c>
    </row>
    <row r="87" spans="2:30" x14ac:dyDescent="0.25">
      <c r="B87" s="4" t="s">
        <v>17</v>
      </c>
      <c r="C87" s="2">
        <v>35.27698561980462</v>
      </c>
      <c r="D87"/>
      <c r="E87" s="2">
        <v>0</v>
      </c>
      <c r="F87"/>
      <c r="G87" s="2">
        <v>0</v>
      </c>
      <c r="H87" s="2">
        <v>1.5112547381507331</v>
      </c>
      <c r="I87"/>
      <c r="J87" s="2">
        <v>6.1949792553963494</v>
      </c>
      <c r="K87" s="2">
        <v>0</v>
      </c>
      <c r="L87" s="2">
        <v>0</v>
      </c>
      <c r="M87" s="2">
        <v>0</v>
      </c>
      <c r="N87" s="2">
        <v>0</v>
      </c>
      <c r="O87" s="2">
        <v>0</v>
      </c>
      <c r="P87"/>
      <c r="Q87" s="2">
        <v>0</v>
      </c>
      <c r="R87" s="2">
        <v>11.770422941295401</v>
      </c>
      <c r="S87" s="2">
        <v>0</v>
      </c>
      <c r="T87" s="2">
        <v>0</v>
      </c>
      <c r="U87" s="2">
        <v>0</v>
      </c>
      <c r="V87" s="2">
        <v>24.956752294634729</v>
      </c>
      <c r="W87"/>
      <c r="X87" s="2">
        <v>0</v>
      </c>
      <c r="Y87" s="2">
        <v>0</v>
      </c>
      <c r="Z87" s="2">
        <v>8.1320453557479482</v>
      </c>
      <c r="AA87" s="2">
        <v>12.29393685386979</v>
      </c>
      <c r="AB87" s="2">
        <v>89.992500624947922</v>
      </c>
      <c r="AC87" s="10" t="s">
        <v>71</v>
      </c>
      <c r="AD87" s="2">
        <v>6.1083981847359068</v>
      </c>
    </row>
    <row r="88" spans="2:30" x14ac:dyDescent="0.25">
      <c r="B88" s="4" t="s">
        <v>18</v>
      </c>
      <c r="C88" s="2">
        <v>0</v>
      </c>
      <c r="D88"/>
      <c r="E88" s="2">
        <v>0</v>
      </c>
      <c r="F88"/>
      <c r="G88" s="2">
        <v>0</v>
      </c>
      <c r="H88" s="2">
        <v>0</v>
      </c>
      <c r="I88"/>
      <c r="J88" s="2">
        <v>0</v>
      </c>
      <c r="K88" s="2">
        <v>0</v>
      </c>
      <c r="L88" s="2">
        <v>0</v>
      </c>
      <c r="M88" s="2">
        <v>0</v>
      </c>
      <c r="N88" s="2">
        <v>0</v>
      </c>
      <c r="O88" s="2">
        <v>0</v>
      </c>
      <c r="P88"/>
      <c r="Q88" s="2">
        <v>0</v>
      </c>
      <c r="R88" s="2">
        <v>0.38173668941896127</v>
      </c>
      <c r="S88" s="2">
        <v>0</v>
      </c>
      <c r="T88" s="2">
        <v>0</v>
      </c>
      <c r="U88" s="2">
        <v>0</v>
      </c>
      <c r="V88" s="2">
        <v>0</v>
      </c>
      <c r="W88"/>
      <c r="X88" s="2">
        <v>0</v>
      </c>
      <c r="Y88" s="2">
        <v>0</v>
      </c>
      <c r="Z88" s="2">
        <v>6.1722045057092889E-2</v>
      </c>
      <c r="AA88" s="2">
        <v>0</v>
      </c>
      <c r="AB88" s="2">
        <v>0</v>
      </c>
      <c r="AC88" s="2">
        <v>0</v>
      </c>
      <c r="AD88" s="2">
        <v>0.44087450175141929</v>
      </c>
    </row>
    <row r="89" spans="2:30" x14ac:dyDescent="0.25">
      <c r="B89" s="4" t="s">
        <v>19</v>
      </c>
      <c r="C89" s="2">
        <v>32.370608579576484</v>
      </c>
      <c r="D89"/>
      <c r="E89" s="2">
        <v>0</v>
      </c>
      <c r="F89"/>
      <c r="G89" s="2">
        <v>0</v>
      </c>
      <c r="H89" s="2">
        <v>1.9445541568382141</v>
      </c>
      <c r="I89"/>
      <c r="J89" s="2">
        <v>3.4782869811972321</v>
      </c>
      <c r="K89" s="2">
        <v>0</v>
      </c>
      <c r="L89" s="2">
        <v>0</v>
      </c>
      <c r="M89" s="2">
        <v>0</v>
      </c>
      <c r="N89" s="2">
        <v>0</v>
      </c>
      <c r="O89" s="2">
        <v>0</v>
      </c>
      <c r="P89"/>
      <c r="Q89" s="2">
        <v>0</v>
      </c>
      <c r="R89" s="2">
        <v>2.0346599639810581</v>
      </c>
      <c r="S89" s="2">
        <v>0</v>
      </c>
      <c r="T89" s="2">
        <v>0</v>
      </c>
      <c r="U89" s="2">
        <v>0</v>
      </c>
      <c r="V89" s="2">
        <v>0</v>
      </c>
      <c r="W89"/>
      <c r="X89" s="2">
        <v>0</v>
      </c>
      <c r="Y89" s="2">
        <v>0</v>
      </c>
      <c r="Z89" s="2">
        <v>1.9118348149942539</v>
      </c>
      <c r="AA89" s="2">
        <v>1.6485051690416319</v>
      </c>
      <c r="AB89" s="2">
        <v>0</v>
      </c>
      <c r="AC89" s="2">
        <v>0</v>
      </c>
      <c r="AD89" s="2">
        <v>1.2711450083113329</v>
      </c>
    </row>
    <row r="90" spans="2:30" x14ac:dyDescent="0.25">
      <c r="B90" s="4" t="s">
        <v>20</v>
      </c>
      <c r="C90" s="2">
        <v>0</v>
      </c>
      <c r="D90"/>
      <c r="E90" s="2">
        <v>0</v>
      </c>
      <c r="F90"/>
      <c r="G90" s="2">
        <v>0</v>
      </c>
      <c r="H90" s="2">
        <v>91.617763676143042</v>
      </c>
      <c r="I90"/>
      <c r="J90" s="2">
        <v>58.680453028111558</v>
      </c>
      <c r="K90" s="2">
        <v>0</v>
      </c>
      <c r="L90" s="2">
        <v>0</v>
      </c>
      <c r="M90" s="2">
        <v>0</v>
      </c>
      <c r="N90" s="2">
        <v>0</v>
      </c>
      <c r="O90" s="2">
        <v>0</v>
      </c>
      <c r="P90"/>
      <c r="Q90" s="2">
        <v>0</v>
      </c>
      <c r="R90" s="2">
        <v>0.1204646891289369</v>
      </c>
      <c r="S90" s="2">
        <v>0</v>
      </c>
      <c r="T90" s="2">
        <v>0</v>
      </c>
      <c r="U90" s="2">
        <v>0</v>
      </c>
      <c r="V90" s="2">
        <v>0</v>
      </c>
      <c r="W90"/>
      <c r="X90" s="2">
        <v>0</v>
      </c>
      <c r="Y90" s="2">
        <v>0</v>
      </c>
      <c r="Z90" s="2">
        <v>0</v>
      </c>
      <c r="AA90" s="2">
        <v>86.057557977088578</v>
      </c>
      <c r="AB90" s="2">
        <v>0</v>
      </c>
      <c r="AC90" s="2">
        <v>80.368062430842699</v>
      </c>
      <c r="AD90" s="2">
        <v>0.24301301629481359</v>
      </c>
    </row>
    <row r="91" spans="2:30" x14ac:dyDescent="0.25">
      <c r="B91" s="4" t="s">
        <v>21</v>
      </c>
      <c r="C91" s="2">
        <v>0</v>
      </c>
      <c r="D91"/>
      <c r="E91" s="2">
        <v>0</v>
      </c>
      <c r="F91"/>
      <c r="G91" s="2">
        <v>0</v>
      </c>
      <c r="H91" s="2">
        <v>1.113440764293796</v>
      </c>
      <c r="I91"/>
      <c r="J91" s="2">
        <v>2.6024593240612379</v>
      </c>
      <c r="K91" s="2">
        <v>0</v>
      </c>
      <c r="L91" s="2">
        <v>2.748519846760606</v>
      </c>
      <c r="M91" s="2">
        <v>0</v>
      </c>
      <c r="N91" s="2">
        <v>0</v>
      </c>
      <c r="O91" s="2">
        <v>0</v>
      </c>
      <c r="P91"/>
      <c r="Q91" s="2">
        <v>1.1591661554281121</v>
      </c>
      <c r="R91" s="2">
        <v>2.6016963473856149</v>
      </c>
      <c r="S91" s="2">
        <v>0</v>
      </c>
      <c r="T91" s="2">
        <v>0</v>
      </c>
      <c r="U91" s="2">
        <v>0</v>
      </c>
      <c r="V91" s="2">
        <v>0</v>
      </c>
      <c r="W91"/>
      <c r="X91" s="2">
        <v>0</v>
      </c>
      <c r="Y91" s="2">
        <v>0.69655069878085041</v>
      </c>
      <c r="Z91" s="2">
        <v>8.2428795656891793</v>
      </c>
      <c r="AA91" s="2">
        <v>0</v>
      </c>
      <c r="AB91" s="2">
        <v>0</v>
      </c>
      <c r="AC91" s="2">
        <v>0</v>
      </c>
      <c r="AD91" s="2">
        <v>7.851189757217055</v>
      </c>
    </row>
    <row r="93" spans="2:30" x14ac:dyDescent="0.25">
      <c r="B93" s="3" t="s">
        <v>40</v>
      </c>
      <c r="C93" s="7">
        <v>88</v>
      </c>
      <c r="D93" s="7">
        <v>133</v>
      </c>
      <c r="E93" s="7">
        <v>142</v>
      </c>
      <c r="F93" s="7">
        <v>156</v>
      </c>
      <c r="G93" s="7">
        <v>160</v>
      </c>
      <c r="H93" s="1" t="s">
        <v>27</v>
      </c>
      <c r="I93" s="7" t="s">
        <v>28</v>
      </c>
      <c r="J93" s="7">
        <v>197</v>
      </c>
      <c r="K93" s="7">
        <v>234</v>
      </c>
      <c r="L93" s="7">
        <v>262</v>
      </c>
      <c r="M93" s="7">
        <v>276</v>
      </c>
      <c r="N93" s="7">
        <v>295</v>
      </c>
      <c r="O93" s="7">
        <v>301</v>
      </c>
      <c r="P93" s="7">
        <v>332</v>
      </c>
      <c r="Q93" s="7">
        <v>339</v>
      </c>
      <c r="R93" s="7">
        <v>355</v>
      </c>
      <c r="S93" s="7">
        <v>363</v>
      </c>
      <c r="T93" s="7">
        <v>386</v>
      </c>
      <c r="U93" s="7">
        <v>392</v>
      </c>
      <c r="V93" s="7">
        <v>398</v>
      </c>
      <c r="W93" s="7">
        <v>406</v>
      </c>
      <c r="X93" s="7">
        <v>411</v>
      </c>
      <c r="Y93" s="7">
        <v>448</v>
      </c>
      <c r="Z93" s="7">
        <v>462</v>
      </c>
      <c r="AA93" s="7">
        <v>611</v>
      </c>
      <c r="AB93" s="7">
        <v>618</v>
      </c>
      <c r="AC93" s="7">
        <v>625</v>
      </c>
      <c r="AD93" s="7">
        <v>637</v>
      </c>
    </row>
    <row r="94" spans="2:30" x14ac:dyDescent="0.25">
      <c r="B94" s="4" t="s">
        <v>22</v>
      </c>
      <c r="C94" s="2">
        <v>0</v>
      </c>
      <c r="D94"/>
      <c r="E94" s="2">
        <v>3.6328598957961602</v>
      </c>
      <c r="F94" s="2"/>
      <c r="G94" s="2">
        <v>100</v>
      </c>
      <c r="H94" s="2">
        <v>7.0795544658837806E-2</v>
      </c>
      <c r="I94"/>
      <c r="J94" s="2">
        <v>16.075191055547499</v>
      </c>
      <c r="K94" s="2">
        <v>100</v>
      </c>
      <c r="L94" s="2">
        <v>97.251480153239399</v>
      </c>
      <c r="M94" s="2">
        <v>44.779768724678412</v>
      </c>
      <c r="N94" s="2">
        <v>100</v>
      </c>
      <c r="O94" s="2">
        <v>0</v>
      </c>
      <c r="P94"/>
      <c r="Q94" s="2">
        <v>98.840833844571904</v>
      </c>
      <c r="R94" s="2">
        <v>30.027187516585201</v>
      </c>
      <c r="S94" s="2">
        <v>100</v>
      </c>
      <c r="T94" s="2">
        <v>100</v>
      </c>
      <c r="U94" s="2">
        <v>100</v>
      </c>
      <c r="V94" s="2">
        <v>4.9060282288598174</v>
      </c>
      <c r="W94"/>
      <c r="X94" s="2">
        <v>100</v>
      </c>
      <c r="Y94" s="2">
        <v>99.18227772821885</v>
      </c>
      <c r="Z94" s="2">
        <v>38.876371186202583</v>
      </c>
      <c r="AA94" s="2">
        <v>0</v>
      </c>
      <c r="AB94" s="2">
        <v>0</v>
      </c>
      <c r="AC94" s="2">
        <v>16.457981480402999</v>
      </c>
      <c r="AD94" s="2">
        <v>26.271288802995532</v>
      </c>
    </row>
    <row r="95" spans="2:30" x14ac:dyDescent="0.25">
      <c r="B95" s="4" t="s">
        <v>23</v>
      </c>
      <c r="C95" s="2">
        <v>0</v>
      </c>
      <c r="D95"/>
      <c r="E95" s="2">
        <v>3.5828991506673331</v>
      </c>
      <c r="F95" s="2"/>
      <c r="G95" s="2">
        <v>0</v>
      </c>
      <c r="H95" s="2">
        <v>0</v>
      </c>
      <c r="I95"/>
      <c r="J95" s="2">
        <v>1.378802968805521</v>
      </c>
      <c r="K95" s="2">
        <v>0</v>
      </c>
      <c r="L95" s="2">
        <v>0</v>
      </c>
      <c r="M95" s="2">
        <v>19.631235161408441</v>
      </c>
      <c r="N95" s="2">
        <v>0</v>
      </c>
      <c r="O95" s="2">
        <v>1.469990304319269</v>
      </c>
      <c r="P95"/>
      <c r="Q95" s="2">
        <v>0</v>
      </c>
      <c r="R95" s="2">
        <v>16.80482413348669</v>
      </c>
      <c r="S95" s="2">
        <v>0</v>
      </c>
      <c r="T95" s="2">
        <v>0</v>
      </c>
      <c r="U95" s="2">
        <v>0</v>
      </c>
      <c r="V95" s="2">
        <v>3.9888142556382</v>
      </c>
      <c r="W95"/>
      <c r="X95" s="2">
        <v>0</v>
      </c>
      <c r="Y95" s="2">
        <v>0</v>
      </c>
      <c r="Z95" s="2">
        <v>14.78895595722817</v>
      </c>
      <c r="AA95" s="2">
        <v>0</v>
      </c>
      <c r="AB95" s="2">
        <v>0</v>
      </c>
      <c r="AC95" s="2">
        <v>0</v>
      </c>
      <c r="AD95" s="2">
        <v>12.613669697858599</v>
      </c>
    </row>
    <row r="96" spans="2:30" x14ac:dyDescent="0.25">
      <c r="B96" s="8" t="s">
        <v>85</v>
      </c>
      <c r="C96" s="6">
        <f>SUM(C94:C95)</f>
        <v>0</v>
      </c>
      <c r="E96" s="6">
        <f>SUM(E94:E95)</f>
        <v>7.2157590464634929</v>
      </c>
      <c r="F96" s="6"/>
      <c r="G96" s="6">
        <f>SUM(G94:G95)</f>
        <v>100</v>
      </c>
      <c r="H96" s="6">
        <f>SUM(H94:H95)</f>
        <v>7.0795544658837806E-2</v>
      </c>
      <c r="J96" s="6">
        <f t="shared" ref="J96:O96" si="86">SUM(J94:J95)</f>
        <v>17.453994024353019</v>
      </c>
      <c r="K96" s="6">
        <f t="shared" si="86"/>
        <v>100</v>
      </c>
      <c r="L96" s="6">
        <f t="shared" si="86"/>
        <v>97.251480153239399</v>
      </c>
      <c r="M96" s="6">
        <f t="shared" si="86"/>
        <v>64.41100388608686</v>
      </c>
      <c r="N96" s="6">
        <f t="shared" si="86"/>
        <v>100</v>
      </c>
      <c r="O96" s="6">
        <f t="shared" si="86"/>
        <v>1.469990304319269</v>
      </c>
      <c r="Q96" s="6">
        <f t="shared" ref="Q96:V96" si="87">SUM(Q94:Q95)</f>
        <v>98.840833844571904</v>
      </c>
      <c r="R96" s="6">
        <f t="shared" si="87"/>
        <v>46.832011650071891</v>
      </c>
      <c r="S96" s="6">
        <f t="shared" si="87"/>
        <v>100</v>
      </c>
      <c r="T96" s="6">
        <f t="shared" si="87"/>
        <v>100</v>
      </c>
      <c r="U96" s="6">
        <f t="shared" si="87"/>
        <v>100</v>
      </c>
      <c r="V96" s="6">
        <f t="shared" si="87"/>
        <v>8.8948424844980174</v>
      </c>
      <c r="X96" s="6">
        <f t="shared" ref="X96:AD96" si="88">SUM(X94:X95)</f>
        <v>100</v>
      </c>
      <c r="Y96" s="6">
        <f t="shared" si="88"/>
        <v>99.18227772821885</v>
      </c>
      <c r="Z96" s="6">
        <f t="shared" si="88"/>
        <v>53.665327143430751</v>
      </c>
      <c r="AA96" s="6">
        <f t="shared" si="88"/>
        <v>0</v>
      </c>
      <c r="AB96" s="6">
        <f t="shared" si="88"/>
        <v>0</v>
      </c>
      <c r="AC96" s="6">
        <f t="shared" si="88"/>
        <v>16.457981480402999</v>
      </c>
      <c r="AD96" s="6">
        <f t="shared" si="88"/>
        <v>38.884958500854133</v>
      </c>
    </row>
    <row r="97" spans="2:30" x14ac:dyDescent="0.25">
      <c r="B97" s="4" t="s">
        <v>24</v>
      </c>
      <c r="C97" s="2">
        <v>99.999999999999986</v>
      </c>
      <c r="D97"/>
      <c r="E97" s="2">
        <v>92.784240953536511</v>
      </c>
      <c r="F97" s="2"/>
      <c r="G97" s="2">
        <v>0</v>
      </c>
      <c r="H97" s="2">
        <v>7.1980000149043253</v>
      </c>
      <c r="I97"/>
      <c r="J97" s="2">
        <v>21.263093623474191</v>
      </c>
      <c r="K97" s="2">
        <v>0</v>
      </c>
      <c r="L97" s="2">
        <v>0</v>
      </c>
      <c r="M97" s="2">
        <v>35.588996113913147</v>
      </c>
      <c r="N97" s="2">
        <v>0</v>
      </c>
      <c r="O97" s="2">
        <v>98.530009695680718</v>
      </c>
      <c r="P97"/>
      <c r="Q97" s="2">
        <v>0</v>
      </c>
      <c r="R97" s="2">
        <v>50.44582731341356</v>
      </c>
      <c r="S97" s="2">
        <v>0</v>
      </c>
      <c r="T97" s="2">
        <v>0</v>
      </c>
      <c r="U97" s="2">
        <v>0</v>
      </c>
      <c r="V97" s="2">
        <v>91.105157515501972</v>
      </c>
      <c r="W97"/>
      <c r="X97" s="2">
        <v>0</v>
      </c>
      <c r="Y97" s="2">
        <v>0.12117157300029741</v>
      </c>
      <c r="Z97" s="2">
        <v>38.091793290880069</v>
      </c>
      <c r="AA97" s="2">
        <v>13.94244202291142</v>
      </c>
      <c r="AB97" s="2">
        <v>100</v>
      </c>
      <c r="AC97" s="2">
        <v>3.173956088754295</v>
      </c>
      <c r="AD97" s="2">
        <v>53.020838725633993</v>
      </c>
    </row>
    <row r="98" spans="2:30" x14ac:dyDescent="0.25">
      <c r="B98" s="4" t="s">
        <v>20</v>
      </c>
      <c r="C98" s="2">
        <v>0</v>
      </c>
      <c r="D98"/>
      <c r="E98" s="2">
        <v>0</v>
      </c>
      <c r="F98" s="2"/>
      <c r="G98" s="2">
        <v>0</v>
      </c>
      <c r="H98" s="2">
        <v>91.617763676143042</v>
      </c>
      <c r="I98"/>
      <c r="J98" s="2">
        <v>58.680453028111558</v>
      </c>
      <c r="K98" s="2">
        <v>0</v>
      </c>
      <c r="L98" s="2">
        <v>0</v>
      </c>
      <c r="M98" s="2">
        <v>0</v>
      </c>
      <c r="N98" s="2">
        <v>0</v>
      </c>
      <c r="O98" s="2">
        <v>0</v>
      </c>
      <c r="P98"/>
      <c r="Q98" s="2">
        <v>0</v>
      </c>
      <c r="R98" s="2">
        <v>0.1204646891289369</v>
      </c>
      <c r="S98" s="2">
        <v>0</v>
      </c>
      <c r="T98" s="2">
        <v>0</v>
      </c>
      <c r="U98" s="2">
        <v>0</v>
      </c>
      <c r="V98" s="2">
        <v>0</v>
      </c>
      <c r="W98"/>
      <c r="X98" s="2">
        <v>0</v>
      </c>
      <c r="Y98" s="2">
        <v>0</v>
      </c>
      <c r="Z98" s="2">
        <v>0</v>
      </c>
      <c r="AA98" s="2">
        <v>86.057557977088578</v>
      </c>
      <c r="AB98" s="2">
        <v>0</v>
      </c>
      <c r="AC98" s="2">
        <v>80.368062430842699</v>
      </c>
      <c r="AD98" s="2">
        <v>0.24301301629481359</v>
      </c>
    </row>
    <row r="99" spans="2:30" x14ac:dyDescent="0.25">
      <c r="B99" s="4" t="s">
        <v>21</v>
      </c>
      <c r="C99" s="2">
        <v>0</v>
      </c>
      <c r="D99"/>
      <c r="E99" s="2">
        <v>0</v>
      </c>
      <c r="F99" s="2"/>
      <c r="G99" s="2">
        <v>0</v>
      </c>
      <c r="H99" s="2">
        <v>1.113440764293796</v>
      </c>
      <c r="I99"/>
      <c r="J99" s="2">
        <v>2.6024593240612379</v>
      </c>
      <c r="K99" s="2">
        <v>0</v>
      </c>
      <c r="L99" s="2">
        <v>2.748519846760606</v>
      </c>
      <c r="M99" s="2">
        <v>0</v>
      </c>
      <c r="N99" s="2">
        <v>0</v>
      </c>
      <c r="O99" s="2">
        <v>0</v>
      </c>
      <c r="P99"/>
      <c r="Q99" s="2">
        <v>1.1591661554281121</v>
      </c>
      <c r="R99" s="2">
        <v>2.6016963473856149</v>
      </c>
      <c r="S99" s="2">
        <v>0</v>
      </c>
      <c r="T99" s="2">
        <v>0</v>
      </c>
      <c r="U99" s="2">
        <v>0</v>
      </c>
      <c r="V99" s="2">
        <v>0</v>
      </c>
      <c r="W99"/>
      <c r="X99" s="2">
        <v>0</v>
      </c>
      <c r="Y99" s="2">
        <v>0.69655069878085041</v>
      </c>
      <c r="Z99" s="2">
        <v>8.2428795656891793</v>
      </c>
      <c r="AA99" s="2">
        <v>0</v>
      </c>
      <c r="AB99" s="2">
        <v>0</v>
      </c>
      <c r="AC99" s="2">
        <v>0</v>
      </c>
      <c r="AD99" s="2">
        <v>7.851189757217055</v>
      </c>
    </row>
    <row r="100" spans="2:30" x14ac:dyDescent="0.25">
      <c r="B100" s="4" t="s">
        <v>25</v>
      </c>
      <c r="C100" s="2">
        <v>92.039318002548384</v>
      </c>
      <c r="D100"/>
      <c r="E100" s="2">
        <v>92.784240953536511</v>
      </c>
      <c r="F100" s="2"/>
      <c r="G100" s="2">
        <v>0</v>
      </c>
      <c r="H100" s="2">
        <v>7.1980000149043253</v>
      </c>
      <c r="I100"/>
      <c r="J100" s="2">
        <v>22.061222855598551</v>
      </c>
      <c r="K100" s="2">
        <v>0</v>
      </c>
      <c r="L100" s="2">
        <v>0</v>
      </c>
      <c r="M100" s="2">
        <v>9.8274293948807596</v>
      </c>
      <c r="N100" s="2">
        <v>0</v>
      </c>
      <c r="O100" s="2">
        <v>0</v>
      </c>
      <c r="P100"/>
      <c r="Q100" s="2">
        <v>0</v>
      </c>
      <c r="R100" s="2">
        <v>55.88248965054899</v>
      </c>
      <c r="S100" s="2">
        <v>0</v>
      </c>
      <c r="T100" s="2">
        <v>0</v>
      </c>
      <c r="U100" s="2">
        <v>0</v>
      </c>
      <c r="V100" s="2">
        <v>95.093971771140161</v>
      </c>
      <c r="W100"/>
      <c r="X100" s="2">
        <v>0</v>
      </c>
      <c r="Y100" s="2">
        <v>0.12117157300029741</v>
      </c>
      <c r="Z100" s="2">
        <v>34.252416617167363</v>
      </c>
      <c r="AA100" s="2">
        <v>13.94244202291142</v>
      </c>
      <c r="AB100" s="2">
        <v>100</v>
      </c>
      <c r="AC100" s="2">
        <v>0</v>
      </c>
      <c r="AD100" s="2">
        <v>63.680913843977009</v>
      </c>
    </row>
    <row r="101" spans="2:30" x14ac:dyDescent="0.25">
      <c r="B101" s="4" t="s">
        <v>83</v>
      </c>
      <c r="C101" s="2">
        <v>96.183484011892446</v>
      </c>
      <c r="D101"/>
      <c r="E101" s="2">
        <v>96.367140104203841</v>
      </c>
      <c r="F101" s="2"/>
      <c r="G101" s="2">
        <v>0</v>
      </c>
      <c r="H101" s="2">
        <v>1.1947570090876929</v>
      </c>
      <c r="I101"/>
      <c r="J101" s="2">
        <v>3.2906096260966612E-2</v>
      </c>
      <c r="K101" s="2">
        <v>0</v>
      </c>
      <c r="L101" s="2">
        <v>0</v>
      </c>
      <c r="M101" s="2">
        <v>1.393794072831646</v>
      </c>
      <c r="N101" s="2">
        <v>0</v>
      </c>
      <c r="O101" s="2">
        <v>1.260438494980139</v>
      </c>
      <c r="P101"/>
      <c r="Q101" s="2">
        <v>0</v>
      </c>
      <c r="R101" s="2">
        <v>11.946937804649229</v>
      </c>
      <c r="S101" s="2">
        <v>0</v>
      </c>
      <c r="T101" s="2">
        <v>0</v>
      </c>
      <c r="U101" s="2">
        <v>0</v>
      </c>
      <c r="V101" s="2">
        <v>0.13032970642753691</v>
      </c>
      <c r="W101"/>
      <c r="X101" s="2">
        <v>0</v>
      </c>
      <c r="Y101" s="2">
        <v>0</v>
      </c>
      <c r="Z101" s="2">
        <v>3.2763565852886951</v>
      </c>
      <c r="AA101" s="2">
        <v>0</v>
      </c>
      <c r="AB101" s="2">
        <v>0</v>
      </c>
      <c r="AC101" s="2">
        <v>0</v>
      </c>
      <c r="AD101" s="2">
        <v>7.2472520835849732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EB07E1-E8E2-40C0-BCFF-C6B50535CE4F}">
  <sheetPr codeName="Sheet7"/>
  <dimension ref="B2:BJ101"/>
  <sheetViews>
    <sheetView topLeftCell="M1" workbookViewId="0">
      <selection activeCell="AQ35" sqref="AQ35"/>
    </sheetView>
  </sheetViews>
  <sheetFormatPr defaultRowHeight="15" x14ac:dyDescent="0.25"/>
  <cols>
    <col min="2" max="2" width="26.42578125" style="3" bestFit="1" customWidth="1"/>
    <col min="3" max="3" width="4" style="5" customWidth="1"/>
    <col min="4" max="7" width="4.5703125" style="5" bestFit="1" customWidth="1"/>
    <col min="8" max="8" width="5.28515625" style="5" bestFit="1" customWidth="1"/>
    <col min="9" max="9" width="5.140625" style="5" bestFit="1" customWidth="1"/>
    <col min="10" max="22" width="4.5703125" style="5" bestFit="1" customWidth="1"/>
    <col min="23" max="23" width="4" style="5" bestFit="1" customWidth="1"/>
    <col min="24" max="30" width="4.5703125" style="5" bestFit="1" customWidth="1"/>
    <col min="31" max="31" width="4" bestFit="1" customWidth="1"/>
    <col min="34" max="34" width="38.42578125" bestFit="1" customWidth="1"/>
    <col min="35" max="39" width="4" style="5" bestFit="1" customWidth="1"/>
    <col min="40" max="41" width="5.140625" style="5" bestFit="1" customWidth="1"/>
    <col min="42" max="62" width="4" style="5" bestFit="1" customWidth="1"/>
  </cols>
  <sheetData>
    <row r="2" spans="2:62" x14ac:dyDescent="0.25">
      <c r="B2" s="3" t="s">
        <v>42</v>
      </c>
      <c r="C2" s="7">
        <v>88</v>
      </c>
      <c r="D2" s="7">
        <v>133</v>
      </c>
      <c r="E2" s="7">
        <v>142</v>
      </c>
      <c r="F2" s="7">
        <v>156</v>
      </c>
      <c r="G2" s="7">
        <v>160</v>
      </c>
      <c r="H2" s="1" t="s">
        <v>27</v>
      </c>
      <c r="I2" s="7" t="s">
        <v>28</v>
      </c>
      <c r="J2" s="7">
        <v>197</v>
      </c>
      <c r="K2" s="7">
        <v>234</v>
      </c>
      <c r="L2" s="7">
        <v>262</v>
      </c>
      <c r="M2" s="7">
        <v>276</v>
      </c>
      <c r="N2" s="7">
        <v>295</v>
      </c>
      <c r="O2" s="7">
        <v>301</v>
      </c>
      <c r="P2" s="7">
        <v>332</v>
      </c>
      <c r="Q2" s="7">
        <v>339</v>
      </c>
      <c r="R2" s="7">
        <v>355</v>
      </c>
      <c r="S2" s="7">
        <v>363</v>
      </c>
      <c r="T2" s="7">
        <v>386</v>
      </c>
      <c r="U2" s="7">
        <v>392</v>
      </c>
      <c r="V2" s="7">
        <v>398</v>
      </c>
      <c r="W2" s="7">
        <v>406</v>
      </c>
      <c r="X2" s="7">
        <v>411</v>
      </c>
      <c r="Y2" s="7">
        <v>448</v>
      </c>
      <c r="Z2" s="7">
        <v>462</v>
      </c>
      <c r="AA2" s="7">
        <v>611</v>
      </c>
      <c r="AB2" s="7">
        <v>618</v>
      </c>
      <c r="AC2" s="7">
        <v>625</v>
      </c>
      <c r="AD2" s="7">
        <v>637</v>
      </c>
      <c r="AH2" s="3" t="s">
        <v>41</v>
      </c>
      <c r="AI2" s="7">
        <v>88</v>
      </c>
      <c r="AJ2" s="7">
        <v>133</v>
      </c>
      <c r="AK2" s="7">
        <v>142</v>
      </c>
      <c r="AL2" s="7">
        <v>156</v>
      </c>
      <c r="AM2" s="7">
        <v>160</v>
      </c>
      <c r="AN2" s="1" t="s">
        <v>27</v>
      </c>
      <c r="AO2" s="7" t="s">
        <v>28</v>
      </c>
      <c r="AP2" s="7">
        <v>197</v>
      </c>
      <c r="AQ2" s="7">
        <v>234</v>
      </c>
      <c r="AR2" s="7">
        <v>262</v>
      </c>
      <c r="AS2" s="7">
        <v>276</v>
      </c>
      <c r="AT2" s="7">
        <v>295</v>
      </c>
      <c r="AU2" s="7">
        <v>301</v>
      </c>
      <c r="AV2" s="7">
        <v>332</v>
      </c>
      <c r="AW2" s="7">
        <v>339</v>
      </c>
      <c r="AX2" s="7">
        <v>355</v>
      </c>
      <c r="AY2" s="7">
        <v>363</v>
      </c>
      <c r="AZ2" s="7">
        <v>386</v>
      </c>
      <c r="BA2" s="7">
        <v>392</v>
      </c>
      <c r="BB2" s="7">
        <v>398</v>
      </c>
      <c r="BC2" s="7">
        <v>406</v>
      </c>
      <c r="BD2" s="7">
        <v>411</v>
      </c>
      <c r="BE2" s="7">
        <v>448</v>
      </c>
      <c r="BF2" s="7">
        <v>462</v>
      </c>
      <c r="BG2" s="7">
        <v>611</v>
      </c>
      <c r="BH2" s="7">
        <v>618</v>
      </c>
      <c r="BI2" s="7">
        <v>625</v>
      </c>
      <c r="BJ2" s="7">
        <v>637</v>
      </c>
    </row>
    <row r="3" spans="2:62" x14ac:dyDescent="0.25">
      <c r="B3" s="4" t="s">
        <v>1</v>
      </c>
      <c r="C3" s="2">
        <v>0</v>
      </c>
      <c r="D3"/>
      <c r="E3" s="2">
        <v>0</v>
      </c>
      <c r="F3"/>
      <c r="G3" s="2">
        <v>0</v>
      </c>
      <c r="H3" s="2">
        <v>0</v>
      </c>
      <c r="I3" s="2">
        <v>0</v>
      </c>
      <c r="J3" s="2">
        <v>0</v>
      </c>
      <c r="K3" s="2">
        <v>0.57164258540143109</v>
      </c>
      <c r="L3" s="2">
        <v>1.171396263719894</v>
      </c>
      <c r="M3"/>
      <c r="N3" s="2">
        <v>0</v>
      </c>
      <c r="O3" s="2"/>
      <c r="P3" s="2">
        <v>0</v>
      </c>
      <c r="Q3" s="2">
        <v>0</v>
      </c>
      <c r="R3" s="2">
        <v>0</v>
      </c>
      <c r="S3" s="2">
        <v>0</v>
      </c>
      <c r="T3" s="2">
        <v>0</v>
      </c>
      <c r="U3" s="2">
        <v>0</v>
      </c>
      <c r="V3"/>
      <c r="W3"/>
      <c r="X3" s="2">
        <v>0</v>
      </c>
      <c r="Y3" s="2">
        <v>0</v>
      </c>
      <c r="Z3" s="2">
        <v>0</v>
      </c>
      <c r="AA3" s="2">
        <v>0</v>
      </c>
      <c r="AB3"/>
      <c r="AC3"/>
      <c r="AD3" s="2">
        <v>0</v>
      </c>
      <c r="AH3" s="4" t="s">
        <v>1</v>
      </c>
      <c r="AI3" s="6">
        <f>AVERAGE(C3,C37,C71)</f>
        <v>0</v>
      </c>
      <c r="AJ3" s="6">
        <f t="shared" ref="AJ3:BJ3" si="0">AVERAGE(D3,D37,D71)</f>
        <v>0</v>
      </c>
      <c r="AK3" s="6">
        <f t="shared" si="0"/>
        <v>0</v>
      </c>
      <c r="AL3" s="6"/>
      <c r="AM3" s="6">
        <f t="shared" si="0"/>
        <v>0</v>
      </c>
      <c r="AN3" s="6">
        <f t="shared" si="0"/>
        <v>0</v>
      </c>
      <c r="AO3" s="6">
        <f t="shared" si="0"/>
        <v>0</v>
      </c>
      <c r="AP3" s="6">
        <f t="shared" si="0"/>
        <v>0</v>
      </c>
      <c r="AQ3" s="6">
        <f t="shared" si="0"/>
        <v>0.19054752846714371</v>
      </c>
      <c r="AR3" s="6">
        <f t="shared" si="0"/>
        <v>0.39046542123996469</v>
      </c>
      <c r="AS3" s="6">
        <f t="shared" si="0"/>
        <v>0</v>
      </c>
      <c r="AT3" s="6">
        <f t="shared" si="0"/>
        <v>0</v>
      </c>
      <c r="AU3" s="6"/>
      <c r="AV3" s="6">
        <f t="shared" si="0"/>
        <v>0</v>
      </c>
      <c r="AW3" s="6">
        <f t="shared" si="0"/>
        <v>0</v>
      </c>
      <c r="AX3" s="6">
        <f t="shared" si="0"/>
        <v>0</v>
      </c>
      <c r="AY3" s="6">
        <f t="shared" si="0"/>
        <v>0</v>
      </c>
      <c r="AZ3" s="6">
        <f t="shared" si="0"/>
        <v>0</v>
      </c>
      <c r="BA3" s="6">
        <f t="shared" si="0"/>
        <v>0</v>
      </c>
      <c r="BB3" s="6">
        <f t="shared" si="0"/>
        <v>0</v>
      </c>
      <c r="BC3" s="6"/>
      <c r="BD3" s="6">
        <f t="shared" si="0"/>
        <v>0</v>
      </c>
      <c r="BE3" s="6">
        <f t="shared" si="0"/>
        <v>0</v>
      </c>
      <c r="BF3" s="6">
        <f t="shared" si="0"/>
        <v>0</v>
      </c>
      <c r="BG3" s="6">
        <f t="shared" si="0"/>
        <v>0</v>
      </c>
      <c r="BH3" s="6">
        <f t="shared" si="0"/>
        <v>0</v>
      </c>
      <c r="BI3" s="6">
        <f t="shared" si="0"/>
        <v>0</v>
      </c>
      <c r="BJ3" s="6">
        <f t="shared" si="0"/>
        <v>0</v>
      </c>
    </row>
    <row r="4" spans="2:62" x14ac:dyDescent="0.25">
      <c r="B4" s="4" t="s">
        <v>2</v>
      </c>
      <c r="C4" s="2">
        <v>0</v>
      </c>
      <c r="D4"/>
      <c r="E4" s="2">
        <v>0</v>
      </c>
      <c r="F4"/>
      <c r="G4" s="2">
        <v>4.7677261613691932</v>
      </c>
      <c r="H4" s="2">
        <v>0</v>
      </c>
      <c r="I4" s="2">
        <v>0</v>
      </c>
      <c r="J4" s="2">
        <v>2.087365088365122</v>
      </c>
      <c r="K4" s="2">
        <v>57.164258540143109</v>
      </c>
      <c r="L4" s="2">
        <v>41.912964580497942</v>
      </c>
      <c r="M4"/>
      <c r="N4" s="2">
        <v>76.153501567866215</v>
      </c>
      <c r="O4" s="2"/>
      <c r="P4" s="2">
        <v>55.328467153284663</v>
      </c>
      <c r="Q4" s="2">
        <v>44.355674597821043</v>
      </c>
      <c r="R4" s="2">
        <v>0</v>
      </c>
      <c r="S4" s="2">
        <v>50.559179869524698</v>
      </c>
      <c r="T4" s="2">
        <v>66.996047430830046</v>
      </c>
      <c r="U4" s="2">
        <v>0</v>
      </c>
      <c r="V4"/>
      <c r="W4"/>
      <c r="X4" s="2">
        <v>0</v>
      </c>
      <c r="Y4" s="2">
        <v>30.335570469798661</v>
      </c>
      <c r="Z4" s="2">
        <v>0</v>
      </c>
      <c r="AA4" s="2">
        <v>0</v>
      </c>
      <c r="AB4"/>
      <c r="AC4"/>
      <c r="AD4" s="2">
        <v>6.4940058616947641E-2</v>
      </c>
      <c r="AH4" s="4" t="s">
        <v>2</v>
      </c>
      <c r="AI4" s="6">
        <f t="shared" ref="AI4:BJ4" si="1">AVERAGE(C4,C38,C72)</f>
        <v>0</v>
      </c>
      <c r="AJ4" s="6">
        <f t="shared" si="1"/>
        <v>0</v>
      </c>
      <c r="AK4" s="6">
        <f t="shared" si="1"/>
        <v>0</v>
      </c>
      <c r="AL4" s="6"/>
      <c r="AM4" s="6">
        <f t="shared" si="1"/>
        <v>1.5892420537897312</v>
      </c>
      <c r="AN4" s="6">
        <f t="shared" si="1"/>
        <v>0</v>
      </c>
      <c r="AO4" s="6">
        <f t="shared" si="1"/>
        <v>0</v>
      </c>
      <c r="AP4" s="6">
        <f t="shared" si="1"/>
        <v>1.1853369081714906</v>
      </c>
      <c r="AQ4" s="6">
        <f t="shared" si="1"/>
        <v>46.741940773404473</v>
      </c>
      <c r="AR4" s="6">
        <f t="shared" si="1"/>
        <v>45.270168547720139</v>
      </c>
      <c r="AS4" s="6">
        <f t="shared" si="1"/>
        <v>0</v>
      </c>
      <c r="AT4" s="6">
        <f t="shared" si="1"/>
        <v>65.561993712163442</v>
      </c>
      <c r="AU4" s="6"/>
      <c r="AV4" s="6">
        <f t="shared" si="1"/>
        <v>64.812937150325595</v>
      </c>
      <c r="AW4" s="6">
        <f t="shared" si="1"/>
        <v>38.026437164931316</v>
      </c>
      <c r="AX4" s="6">
        <f t="shared" si="1"/>
        <v>0</v>
      </c>
      <c r="AY4" s="6">
        <f t="shared" si="1"/>
        <v>31.414293143718321</v>
      </c>
      <c r="AZ4" s="6">
        <f t="shared" si="1"/>
        <v>49.167055407056587</v>
      </c>
      <c r="BA4" s="6">
        <f t="shared" si="1"/>
        <v>0.60017525117334269</v>
      </c>
      <c r="BB4" s="6">
        <f t="shared" si="1"/>
        <v>0</v>
      </c>
      <c r="BC4" s="6"/>
      <c r="BD4" s="6">
        <f t="shared" si="1"/>
        <v>0</v>
      </c>
      <c r="BE4" s="6">
        <f t="shared" si="1"/>
        <v>19.990238132635032</v>
      </c>
      <c r="BF4" s="6">
        <f t="shared" si="1"/>
        <v>0</v>
      </c>
      <c r="BG4" s="6">
        <f t="shared" si="1"/>
        <v>0</v>
      </c>
      <c r="BH4" s="6">
        <f t="shared" si="1"/>
        <v>0</v>
      </c>
      <c r="BI4" s="6">
        <f t="shared" si="1"/>
        <v>0</v>
      </c>
      <c r="BJ4" s="6">
        <f t="shared" si="1"/>
        <v>2.1646686205649215E-2</v>
      </c>
    </row>
    <row r="5" spans="2:62" x14ac:dyDescent="0.25">
      <c r="B5" s="4" t="s">
        <v>3</v>
      </c>
      <c r="C5" s="2">
        <v>0</v>
      </c>
      <c r="D5"/>
      <c r="E5" s="2">
        <v>0</v>
      </c>
      <c r="F5"/>
      <c r="G5" s="2">
        <v>27.017114914425431</v>
      </c>
      <c r="H5" s="2">
        <v>8.8223046826667095E-2</v>
      </c>
      <c r="I5" s="2">
        <v>0</v>
      </c>
      <c r="J5" s="2">
        <v>3.9629685010990001</v>
      </c>
      <c r="K5" s="2">
        <v>31.637460329975749</v>
      </c>
      <c r="L5" s="2">
        <v>25.213232489431469</v>
      </c>
      <c r="M5"/>
      <c r="N5" s="2">
        <v>22.099447513812159</v>
      </c>
      <c r="O5" s="2"/>
      <c r="P5" s="2">
        <v>44.67153284671533</v>
      </c>
      <c r="Q5" s="2">
        <v>29.877561227612389</v>
      </c>
      <c r="R5" s="2">
        <v>0</v>
      </c>
      <c r="S5" s="2">
        <v>35.531220876048472</v>
      </c>
      <c r="T5" s="2">
        <v>33.003952569169961</v>
      </c>
      <c r="U5" s="2">
        <v>67.294117647058826</v>
      </c>
      <c r="V5"/>
      <c r="W5"/>
      <c r="X5" s="2">
        <v>6.237376737554948</v>
      </c>
      <c r="Y5" s="2">
        <v>54.496644295302012</v>
      </c>
      <c r="Z5" s="2">
        <v>5.4129093557807893E-2</v>
      </c>
      <c r="AA5" s="2">
        <v>0.56444338688167162</v>
      </c>
      <c r="AB5"/>
      <c r="AC5"/>
      <c r="AD5" s="2">
        <v>1.642489786656717</v>
      </c>
      <c r="AH5" s="4" t="s">
        <v>3</v>
      </c>
      <c r="AI5" s="6">
        <f t="shared" ref="AI5:BJ5" si="2">AVERAGE(C5,C39,C73)</f>
        <v>0</v>
      </c>
      <c r="AJ5" s="6">
        <f t="shared" si="2"/>
        <v>8.5268689608408206</v>
      </c>
      <c r="AK5" s="6">
        <f t="shared" si="2"/>
        <v>0</v>
      </c>
      <c r="AL5" s="6"/>
      <c r="AM5" s="6">
        <f t="shared" si="2"/>
        <v>16.111049426217189</v>
      </c>
      <c r="AN5" s="6">
        <f t="shared" si="2"/>
        <v>2.9407682275555697E-2</v>
      </c>
      <c r="AO5" s="6">
        <f t="shared" si="2"/>
        <v>0</v>
      </c>
      <c r="AP5" s="6">
        <f t="shared" si="2"/>
        <v>1.6749290304078663</v>
      </c>
      <c r="AQ5" s="6">
        <f t="shared" si="2"/>
        <v>29.00383165104768</v>
      </c>
      <c r="AR5" s="6">
        <f t="shared" si="2"/>
        <v>31.042148087969068</v>
      </c>
      <c r="AS5" s="6">
        <f t="shared" si="2"/>
        <v>0.86196402767862979</v>
      </c>
      <c r="AT5" s="6">
        <f t="shared" si="2"/>
        <v>33.855655981729335</v>
      </c>
      <c r="AU5" s="6"/>
      <c r="AV5" s="6">
        <f t="shared" si="2"/>
        <v>32.977714619994885</v>
      </c>
      <c r="AW5" s="6">
        <f t="shared" si="2"/>
        <v>41.006663380299408</v>
      </c>
      <c r="AX5" s="6">
        <f t="shared" si="2"/>
        <v>8.7006356876629207E-2</v>
      </c>
      <c r="AY5" s="6">
        <f t="shared" si="2"/>
        <v>43.546414750955286</v>
      </c>
      <c r="AZ5" s="6">
        <f t="shared" si="2"/>
        <v>31.753393990716415</v>
      </c>
      <c r="BA5" s="6">
        <f t="shared" si="2"/>
        <v>34.766003497374506</v>
      </c>
      <c r="BB5" s="6">
        <f t="shared" si="2"/>
        <v>0</v>
      </c>
      <c r="BC5" s="6"/>
      <c r="BD5" s="6">
        <f t="shared" si="2"/>
        <v>3.6060993082104447</v>
      </c>
      <c r="BE5" s="6">
        <f t="shared" si="2"/>
        <v>52.150805686485647</v>
      </c>
      <c r="BF5" s="6">
        <f t="shared" si="2"/>
        <v>1.8043031185935966E-2</v>
      </c>
      <c r="BG5" s="6">
        <f t="shared" si="2"/>
        <v>0.18814779562722386</v>
      </c>
      <c r="BH5" s="6">
        <f t="shared" si="2"/>
        <v>0</v>
      </c>
      <c r="BI5" s="6">
        <f t="shared" si="2"/>
        <v>0</v>
      </c>
      <c r="BJ5" s="6">
        <f t="shared" si="2"/>
        <v>0.85288395808102868</v>
      </c>
    </row>
    <row r="6" spans="2:62" x14ac:dyDescent="0.25">
      <c r="B6" s="4" t="s">
        <v>4</v>
      </c>
      <c r="C6" s="2">
        <v>0</v>
      </c>
      <c r="D6"/>
      <c r="E6" s="2">
        <v>0</v>
      </c>
      <c r="F6"/>
      <c r="G6" s="2">
        <v>15.28117359413203</v>
      </c>
      <c r="H6" s="2">
        <v>8.7001120970342072E-2</v>
      </c>
      <c r="I6" s="2">
        <v>0</v>
      </c>
      <c r="J6" s="2">
        <v>3.431403478596081</v>
      </c>
      <c r="K6" s="2">
        <v>3.7698842916559889</v>
      </c>
      <c r="L6" s="2">
        <v>8.5992673695044246</v>
      </c>
      <c r="M6"/>
      <c r="N6" s="2">
        <v>1.7470509183216369</v>
      </c>
      <c r="O6" s="2"/>
      <c r="P6" s="2">
        <v>0</v>
      </c>
      <c r="Q6" s="2">
        <v>7.1732470788761038</v>
      </c>
      <c r="R6" s="2">
        <v>8.1752698745590546E-2</v>
      </c>
      <c r="S6" s="2">
        <v>0.47180801491146318</v>
      </c>
      <c r="T6" s="2">
        <v>0</v>
      </c>
      <c r="U6" s="2">
        <v>0</v>
      </c>
      <c r="V6"/>
      <c r="W6"/>
      <c r="X6" s="2">
        <v>10.85897588214328</v>
      </c>
      <c r="Y6" s="2">
        <v>9.2617449664429525</v>
      </c>
      <c r="Z6" s="2">
        <v>0</v>
      </c>
      <c r="AA6" s="2">
        <v>0.8189962868479157</v>
      </c>
      <c r="AB6"/>
      <c r="AC6"/>
      <c r="AD6" s="2">
        <v>4.7064453008177312</v>
      </c>
      <c r="AH6" s="4" t="s">
        <v>4</v>
      </c>
      <c r="AI6" s="6">
        <f t="shared" ref="AI6:BJ6" si="3">AVERAGE(C6,C40,C74)</f>
        <v>0</v>
      </c>
      <c r="AJ6" s="6">
        <f t="shared" si="3"/>
        <v>7.0011866418036961</v>
      </c>
      <c r="AK6" s="6">
        <f t="shared" si="3"/>
        <v>0</v>
      </c>
      <c r="AL6" s="6"/>
      <c r="AM6" s="6">
        <f t="shared" si="3"/>
        <v>8.8008607686340632</v>
      </c>
      <c r="AN6" s="6">
        <f t="shared" si="3"/>
        <v>2.9000373656780692E-2</v>
      </c>
      <c r="AO6" s="6">
        <f t="shared" si="3"/>
        <v>0</v>
      </c>
      <c r="AP6" s="6">
        <f t="shared" si="3"/>
        <v>1.143801159532027</v>
      </c>
      <c r="AQ6" s="6">
        <f t="shared" si="3"/>
        <v>8.9065666839048667</v>
      </c>
      <c r="AR6" s="6">
        <f t="shared" si="3"/>
        <v>5.3172056494552251</v>
      </c>
      <c r="AS6" s="6">
        <f t="shared" si="3"/>
        <v>2.4047498146112147</v>
      </c>
      <c r="AT6" s="6">
        <f t="shared" si="3"/>
        <v>0.58235030610721228</v>
      </c>
      <c r="AU6" s="6"/>
      <c r="AV6" s="6">
        <f t="shared" si="3"/>
        <v>0</v>
      </c>
      <c r="AW6" s="6">
        <f t="shared" si="3"/>
        <v>11.89794451551038</v>
      </c>
      <c r="AX6" s="6">
        <f t="shared" si="3"/>
        <v>0.3340178280214639</v>
      </c>
      <c r="AY6" s="6">
        <f t="shared" si="3"/>
        <v>2.948554549130828</v>
      </c>
      <c r="AZ6" s="6">
        <f t="shared" si="3"/>
        <v>6.928091252077845</v>
      </c>
      <c r="BA6" s="6">
        <f t="shared" si="3"/>
        <v>2.5068225483271451</v>
      </c>
      <c r="BB6" s="6">
        <f t="shared" si="3"/>
        <v>0</v>
      </c>
      <c r="BC6" s="6"/>
      <c r="BD6" s="6">
        <f t="shared" si="3"/>
        <v>8.0898330593379946</v>
      </c>
      <c r="BE6" s="6">
        <f t="shared" si="3"/>
        <v>13.065275748398221</v>
      </c>
      <c r="BF6" s="6">
        <f t="shared" si="3"/>
        <v>0</v>
      </c>
      <c r="BG6" s="6">
        <f t="shared" si="3"/>
        <v>0.27299876228263859</v>
      </c>
      <c r="BH6" s="6">
        <f t="shared" si="3"/>
        <v>0</v>
      </c>
      <c r="BI6" s="6">
        <f t="shared" si="3"/>
        <v>0</v>
      </c>
      <c r="BJ6" s="6">
        <f t="shared" si="3"/>
        <v>4.54846369189148</v>
      </c>
    </row>
    <row r="7" spans="2:62" x14ac:dyDescent="0.25">
      <c r="B7" s="4" t="s">
        <v>5</v>
      </c>
      <c r="C7" s="2">
        <v>1.618542871594133</v>
      </c>
      <c r="D7"/>
      <c r="E7" s="2">
        <v>0</v>
      </c>
      <c r="F7"/>
      <c r="G7" s="2">
        <v>14.7921760391198</v>
      </c>
      <c r="H7" s="2">
        <v>5.9141211446131423E-2</v>
      </c>
      <c r="I7" s="2">
        <v>0</v>
      </c>
      <c r="J7" s="2">
        <v>2.4590284374322038</v>
      </c>
      <c r="K7" s="2">
        <v>2.8927086002641378</v>
      </c>
      <c r="L7" s="2">
        <v>7.3579033135392189</v>
      </c>
      <c r="M7"/>
      <c r="N7" s="2">
        <v>0</v>
      </c>
      <c r="O7" s="2"/>
      <c r="P7" s="2">
        <v>0</v>
      </c>
      <c r="Q7" s="2">
        <v>3.7182427518944938</v>
      </c>
      <c r="R7" s="2">
        <v>8.3071290660842012E-2</v>
      </c>
      <c r="S7" s="2">
        <v>4.2520969245107176</v>
      </c>
      <c r="T7" s="2">
        <v>0</v>
      </c>
      <c r="U7" s="2">
        <v>0</v>
      </c>
      <c r="V7"/>
      <c r="W7"/>
      <c r="X7" s="2">
        <v>14.61328264227159</v>
      </c>
      <c r="Y7" s="2">
        <v>0</v>
      </c>
      <c r="Z7" s="2">
        <v>6.4594051645650741E-2</v>
      </c>
      <c r="AA7" s="2">
        <v>0.70278735425463035</v>
      </c>
      <c r="AB7"/>
      <c r="AC7"/>
      <c r="AD7" s="2">
        <v>2.9258154771907541</v>
      </c>
      <c r="AH7" s="4" t="s">
        <v>5</v>
      </c>
      <c r="AI7" s="6">
        <f t="shared" ref="AI7:BJ7" si="4">AVERAGE(C7,C41,C75)</f>
        <v>0.53951429053137767</v>
      </c>
      <c r="AJ7" s="6">
        <f t="shared" si="4"/>
        <v>11.57823359891507</v>
      </c>
      <c r="AK7" s="6">
        <f t="shared" si="4"/>
        <v>0</v>
      </c>
      <c r="AL7" s="6"/>
      <c r="AM7" s="6">
        <f t="shared" si="4"/>
        <v>14.891414297179992</v>
      </c>
      <c r="AN7" s="6">
        <f t="shared" si="4"/>
        <v>1.9713737148710473E-2</v>
      </c>
      <c r="AO7" s="6">
        <f t="shared" si="4"/>
        <v>0</v>
      </c>
      <c r="AP7" s="6">
        <f t="shared" si="4"/>
        <v>2.3251905879680597</v>
      </c>
      <c r="AQ7" s="6">
        <f t="shared" si="4"/>
        <v>7.1837946059449864</v>
      </c>
      <c r="AR7" s="6">
        <f t="shared" si="4"/>
        <v>5.4591939755015018</v>
      </c>
      <c r="AS7" s="6">
        <f t="shared" si="4"/>
        <v>2.5740617454687964</v>
      </c>
      <c r="AT7" s="6">
        <f t="shared" si="4"/>
        <v>0</v>
      </c>
      <c r="AU7" s="6"/>
      <c r="AV7" s="6">
        <f t="shared" si="4"/>
        <v>0.27865593825942958</v>
      </c>
      <c r="AW7" s="6">
        <f t="shared" si="4"/>
        <v>3.3128633063291413</v>
      </c>
      <c r="AX7" s="6">
        <f t="shared" si="4"/>
        <v>0.34049199710438716</v>
      </c>
      <c r="AY7" s="6">
        <f t="shared" si="4"/>
        <v>7.2666201022749553</v>
      </c>
      <c r="AZ7" s="6">
        <f t="shared" si="4"/>
        <v>6.6112450200020021</v>
      </c>
      <c r="BA7" s="6">
        <f t="shared" si="4"/>
        <v>0.64263458329707002</v>
      </c>
      <c r="BB7" s="6">
        <f t="shared" si="4"/>
        <v>0</v>
      </c>
      <c r="BC7" s="6"/>
      <c r="BD7" s="6">
        <f t="shared" si="4"/>
        <v>9.0136320363238767</v>
      </c>
      <c r="BE7" s="6">
        <f t="shared" si="4"/>
        <v>4.0503141184674858</v>
      </c>
      <c r="BF7" s="6">
        <f t="shared" si="4"/>
        <v>2.1531350548550248E-2</v>
      </c>
      <c r="BG7" s="6">
        <f t="shared" si="4"/>
        <v>0.23426245141821012</v>
      </c>
      <c r="BH7" s="6">
        <f t="shared" si="4"/>
        <v>0</v>
      </c>
      <c r="BI7" s="6">
        <f t="shared" si="4"/>
        <v>0</v>
      </c>
      <c r="BJ7" s="6">
        <f t="shared" si="4"/>
        <v>3.1288357937375539</v>
      </c>
    </row>
    <row r="8" spans="2:62" x14ac:dyDescent="0.25">
      <c r="B8" s="4" t="s">
        <v>6</v>
      </c>
      <c r="C8" s="2">
        <v>13.7664108372001</v>
      </c>
      <c r="D8"/>
      <c r="E8" s="2">
        <v>0</v>
      </c>
      <c r="F8"/>
      <c r="G8" s="2">
        <v>10.51344743276284</v>
      </c>
      <c r="H8" s="2">
        <v>0.53520352507036273</v>
      </c>
      <c r="I8" s="2">
        <v>0</v>
      </c>
      <c r="J8" s="2">
        <v>10.717733787050729</v>
      </c>
      <c r="K8" s="2">
        <v>1.966253375648026</v>
      </c>
      <c r="L8" s="2">
        <v>3.2049762899465311</v>
      </c>
      <c r="M8"/>
      <c r="N8" s="2">
        <v>0</v>
      </c>
      <c r="O8" s="2"/>
      <c r="P8" s="2">
        <v>0</v>
      </c>
      <c r="Q8" s="2">
        <v>3.2838993507882339</v>
      </c>
      <c r="R8" s="2">
        <v>1.813063883470758</v>
      </c>
      <c r="S8" s="2">
        <v>4.4850885368126736</v>
      </c>
      <c r="T8" s="2">
        <v>0</v>
      </c>
      <c r="U8" s="2">
        <v>0</v>
      </c>
      <c r="V8"/>
      <c r="W8"/>
      <c r="X8" s="2">
        <v>36.949031721515979</v>
      </c>
      <c r="Y8" s="2">
        <v>5.9060402684563762</v>
      </c>
      <c r="Z8" s="2">
        <v>0.65676633516806904</v>
      </c>
      <c r="AA8" s="2">
        <v>4.8697076515281479</v>
      </c>
      <c r="AB8"/>
      <c r="AC8"/>
      <c r="AD8" s="2">
        <v>7.3105036747148668</v>
      </c>
      <c r="AH8" s="4" t="s">
        <v>6</v>
      </c>
      <c r="AI8" s="6">
        <f t="shared" ref="AI8:BJ8" si="5">AVERAGE(C8,C42,C76)</f>
        <v>10.399214924195553</v>
      </c>
      <c r="AJ8" s="6">
        <f t="shared" si="5"/>
        <v>8.93371757925072</v>
      </c>
      <c r="AK8" s="6">
        <f t="shared" si="5"/>
        <v>0</v>
      </c>
      <c r="AL8" s="6"/>
      <c r="AM8" s="6">
        <f t="shared" si="5"/>
        <v>49.397979501448788</v>
      </c>
      <c r="AN8" s="6">
        <f t="shared" si="5"/>
        <v>0.37026179556646993</v>
      </c>
      <c r="AO8" s="6">
        <f t="shared" si="5"/>
        <v>0</v>
      </c>
      <c r="AP8" s="6">
        <f t="shared" si="5"/>
        <v>13.279641574807611</v>
      </c>
      <c r="AQ8" s="6">
        <f t="shared" si="5"/>
        <v>6.4762608807440598</v>
      </c>
      <c r="AR8" s="6">
        <f t="shared" si="5"/>
        <v>6.8828985643886673</v>
      </c>
      <c r="AS8" s="6">
        <f t="shared" si="5"/>
        <v>30.512714042821621</v>
      </c>
      <c r="AT8" s="6">
        <f t="shared" si="5"/>
        <v>0</v>
      </c>
      <c r="AU8" s="6"/>
      <c r="AV8" s="6">
        <f t="shared" si="5"/>
        <v>1.9306922914200833</v>
      </c>
      <c r="AW8" s="6">
        <f t="shared" si="5"/>
        <v>1.8922999685938473</v>
      </c>
      <c r="AX8" s="6">
        <f t="shared" si="5"/>
        <v>14.127427188580535</v>
      </c>
      <c r="AY8" s="6">
        <f t="shared" si="5"/>
        <v>5.802918755126413</v>
      </c>
      <c r="AZ8" s="6">
        <f t="shared" si="5"/>
        <v>4.0434140714466205</v>
      </c>
      <c r="BA8" s="6">
        <f t="shared" si="5"/>
        <v>1.5598070806690842</v>
      </c>
      <c r="BB8" s="6">
        <f t="shared" si="5"/>
        <v>0</v>
      </c>
      <c r="BC8" s="6"/>
      <c r="BD8" s="6">
        <f t="shared" si="5"/>
        <v>54.897409628823688</v>
      </c>
      <c r="BE8" s="6">
        <f t="shared" si="5"/>
        <v>5.6098751833064648</v>
      </c>
      <c r="BF8" s="6">
        <f t="shared" si="5"/>
        <v>1.4698582630491721</v>
      </c>
      <c r="BG8" s="6">
        <f t="shared" si="5"/>
        <v>1.9986139012367949</v>
      </c>
      <c r="BH8" s="6">
        <f t="shared" si="5"/>
        <v>0</v>
      </c>
      <c r="BI8" s="6">
        <f t="shared" si="5"/>
        <v>2.4697208755912241</v>
      </c>
      <c r="BJ8" s="6">
        <f t="shared" si="5"/>
        <v>6.3760876179370909</v>
      </c>
    </row>
    <row r="9" spans="2:62" x14ac:dyDescent="0.25">
      <c r="B9" s="4" t="s">
        <v>7</v>
      </c>
      <c r="C9" s="2">
        <v>0</v>
      </c>
      <c r="D9"/>
      <c r="E9" s="2">
        <v>0</v>
      </c>
      <c r="F9"/>
      <c r="G9" s="2">
        <v>0</v>
      </c>
      <c r="H9" s="2">
        <v>0</v>
      </c>
      <c r="I9" s="2">
        <v>0</v>
      </c>
      <c r="J9" s="2">
        <v>0.1132276714599714</v>
      </c>
      <c r="K9" s="2">
        <v>0.55193077211172659</v>
      </c>
      <c r="L9" s="2">
        <v>1.0269466281166699</v>
      </c>
      <c r="M9"/>
      <c r="N9" s="2">
        <v>0</v>
      </c>
      <c r="O9" s="2"/>
      <c r="P9" s="2">
        <v>0</v>
      </c>
      <c r="Q9" s="2">
        <v>0.62716554735494745</v>
      </c>
      <c r="R9" s="2">
        <v>7.6478331084584697E-2</v>
      </c>
      <c r="S9" s="2">
        <v>0</v>
      </c>
      <c r="T9" s="2">
        <v>0</v>
      </c>
      <c r="U9" s="2">
        <v>0</v>
      </c>
      <c r="V9"/>
      <c r="W9"/>
      <c r="X9" s="2">
        <v>0</v>
      </c>
      <c r="Y9" s="2">
        <v>0</v>
      </c>
      <c r="Z9" s="2">
        <v>1.3965306137914441E-2</v>
      </c>
      <c r="AA9" s="2">
        <v>0</v>
      </c>
      <c r="AB9"/>
      <c r="AC9"/>
      <c r="AD9" s="2">
        <v>0.58104262973058418</v>
      </c>
      <c r="AH9" s="4" t="s">
        <v>7</v>
      </c>
      <c r="AI9" s="6">
        <f t="shared" ref="AI9:BJ9" si="6">AVERAGE(C9,C43,C77)</f>
        <v>0</v>
      </c>
      <c r="AJ9" s="6">
        <f t="shared" si="6"/>
        <v>0</v>
      </c>
      <c r="AK9" s="6">
        <f t="shared" si="6"/>
        <v>0</v>
      </c>
      <c r="AL9" s="6"/>
      <c r="AM9" s="6">
        <f t="shared" si="6"/>
        <v>0</v>
      </c>
      <c r="AN9" s="6">
        <f t="shared" si="6"/>
        <v>0</v>
      </c>
      <c r="AO9" s="6">
        <f t="shared" si="6"/>
        <v>0</v>
      </c>
      <c r="AP9" s="6">
        <f t="shared" si="6"/>
        <v>1.0085054239337936</v>
      </c>
      <c r="AQ9" s="6">
        <f t="shared" si="6"/>
        <v>1.0151040415535153</v>
      </c>
      <c r="AR9" s="6">
        <f t="shared" si="6"/>
        <v>0.34231554270555664</v>
      </c>
      <c r="AS9" s="6">
        <f t="shared" si="6"/>
        <v>5.8236416362577126</v>
      </c>
      <c r="AT9" s="6">
        <f t="shared" si="6"/>
        <v>0</v>
      </c>
      <c r="AU9" s="6"/>
      <c r="AV9" s="6">
        <f t="shared" si="6"/>
        <v>0</v>
      </c>
      <c r="AW9" s="6">
        <f t="shared" si="6"/>
        <v>0.20905518245164914</v>
      </c>
      <c r="AX9" s="6">
        <f t="shared" si="6"/>
        <v>1.4504365001106494</v>
      </c>
      <c r="AY9" s="6">
        <f t="shared" si="6"/>
        <v>1.1173175574940892</v>
      </c>
      <c r="AZ9" s="6">
        <f t="shared" si="6"/>
        <v>0.25822906628964332</v>
      </c>
      <c r="BA9" s="6">
        <f t="shared" si="6"/>
        <v>48.674399210043077</v>
      </c>
      <c r="BB9" s="6">
        <f t="shared" si="6"/>
        <v>0</v>
      </c>
      <c r="BC9" s="6"/>
      <c r="BD9" s="6">
        <f t="shared" si="6"/>
        <v>0.47754255450745497</v>
      </c>
      <c r="BE9" s="6">
        <f t="shared" si="6"/>
        <v>3.4341892318173355</v>
      </c>
      <c r="BF9" s="6">
        <f t="shared" si="6"/>
        <v>1.1480905798824825E-2</v>
      </c>
      <c r="BG9" s="6">
        <f t="shared" si="6"/>
        <v>0</v>
      </c>
      <c r="BH9" s="6">
        <f t="shared" si="6"/>
        <v>0</v>
      </c>
      <c r="BI9" s="6">
        <f t="shared" si="6"/>
        <v>0</v>
      </c>
      <c r="BJ9" s="6">
        <f t="shared" si="6"/>
        <v>0.75455945389997547</v>
      </c>
    </row>
    <row r="10" spans="2:62" x14ac:dyDescent="0.25">
      <c r="B10" s="4" t="s">
        <v>8</v>
      </c>
      <c r="C10" s="2">
        <v>0</v>
      </c>
      <c r="D10"/>
      <c r="E10" s="2">
        <v>0</v>
      </c>
      <c r="F10"/>
      <c r="G10" s="2">
        <v>0</v>
      </c>
      <c r="H10" s="2">
        <v>2.5660442982825609E-3</v>
      </c>
      <c r="I10" s="2">
        <v>0</v>
      </c>
      <c r="J10" s="2">
        <v>4.5809668605942627E-2</v>
      </c>
      <c r="K10" s="2">
        <v>0</v>
      </c>
      <c r="L10" s="2">
        <v>0.37692326790216252</v>
      </c>
      <c r="M10"/>
      <c r="N10" s="2">
        <v>0</v>
      </c>
      <c r="O10" s="2"/>
      <c r="P10" s="2">
        <v>0</v>
      </c>
      <c r="Q10" s="2">
        <v>0.31325372564633258</v>
      </c>
      <c r="R10" s="2">
        <v>4.6348505821088839E-3</v>
      </c>
      <c r="S10" s="2">
        <v>0</v>
      </c>
      <c r="T10" s="2">
        <v>0</v>
      </c>
      <c r="U10" s="2">
        <v>0</v>
      </c>
      <c r="V10"/>
      <c r="W10"/>
      <c r="X10" s="2">
        <v>0</v>
      </c>
      <c r="Y10" s="2">
        <v>0</v>
      </c>
      <c r="Z10" s="2">
        <v>2.6198481281979019E-2</v>
      </c>
      <c r="AA10" s="2">
        <v>0</v>
      </c>
      <c r="AB10"/>
      <c r="AC10"/>
      <c r="AD10" s="2">
        <v>0</v>
      </c>
      <c r="AH10" s="4" t="s">
        <v>8</v>
      </c>
      <c r="AI10" s="6">
        <f t="shared" ref="AI10:BJ10" si="7">AVERAGE(C10,C44,C78)</f>
        <v>0</v>
      </c>
      <c r="AJ10" s="6">
        <f t="shared" si="7"/>
        <v>0</v>
      </c>
      <c r="AK10" s="6">
        <f t="shared" si="7"/>
        <v>0</v>
      </c>
      <c r="AL10" s="6"/>
      <c r="AM10" s="6">
        <f t="shared" si="7"/>
        <v>0</v>
      </c>
      <c r="AN10" s="6">
        <f t="shared" si="7"/>
        <v>5.9461522099913807E-3</v>
      </c>
      <c r="AO10" s="6">
        <f t="shared" si="7"/>
        <v>0</v>
      </c>
      <c r="AP10" s="6">
        <f t="shared" si="7"/>
        <v>1.526988953531421E-2</v>
      </c>
      <c r="AQ10" s="6">
        <f t="shared" si="7"/>
        <v>0</v>
      </c>
      <c r="AR10" s="6">
        <f t="shared" si="7"/>
        <v>0.12564108930072085</v>
      </c>
      <c r="AS10" s="6">
        <f t="shared" si="7"/>
        <v>5.587707255531754</v>
      </c>
      <c r="AT10" s="6">
        <f t="shared" si="7"/>
        <v>0</v>
      </c>
      <c r="AU10" s="6"/>
      <c r="AV10" s="6">
        <f t="shared" si="7"/>
        <v>0</v>
      </c>
      <c r="AW10" s="6">
        <f t="shared" si="7"/>
        <v>0.10441790854877753</v>
      </c>
      <c r="AX10" s="6">
        <f t="shared" si="7"/>
        <v>0.63589829460889158</v>
      </c>
      <c r="AY10" s="6">
        <f t="shared" si="7"/>
        <v>0.11036020661251054</v>
      </c>
      <c r="AZ10" s="6">
        <f t="shared" si="7"/>
        <v>0</v>
      </c>
      <c r="BA10" s="6">
        <f t="shared" si="7"/>
        <v>0</v>
      </c>
      <c r="BB10" s="6">
        <f t="shared" si="7"/>
        <v>0</v>
      </c>
      <c r="BC10" s="6"/>
      <c r="BD10" s="6">
        <f t="shared" si="7"/>
        <v>0.10440866081079146</v>
      </c>
      <c r="BE10" s="6">
        <f t="shared" si="7"/>
        <v>0.46374837834823396</v>
      </c>
      <c r="BF10" s="6">
        <f t="shared" si="7"/>
        <v>3.6498808461532049E-2</v>
      </c>
      <c r="BG10" s="6">
        <f t="shared" si="7"/>
        <v>0</v>
      </c>
      <c r="BH10" s="6">
        <f t="shared" si="7"/>
        <v>0</v>
      </c>
      <c r="BI10" s="6">
        <f t="shared" si="7"/>
        <v>0</v>
      </c>
      <c r="BJ10" s="6">
        <f t="shared" si="7"/>
        <v>0.2331891854663122</v>
      </c>
    </row>
    <row r="11" spans="2:62" x14ac:dyDescent="0.25">
      <c r="B11" s="4" t="s">
        <v>9</v>
      </c>
      <c r="C11" s="2">
        <v>0</v>
      </c>
      <c r="D11"/>
      <c r="E11" s="2">
        <v>0</v>
      </c>
      <c r="F11"/>
      <c r="G11" s="2">
        <v>0</v>
      </c>
      <c r="H11" s="2">
        <v>0</v>
      </c>
      <c r="I11" s="2">
        <v>0</v>
      </c>
      <c r="J11" s="2">
        <v>0</v>
      </c>
      <c r="K11" s="2">
        <v>0</v>
      </c>
      <c r="L11" s="2">
        <v>0</v>
      </c>
      <c r="M11"/>
      <c r="N11" s="2">
        <v>0</v>
      </c>
      <c r="O11" s="2"/>
      <c r="P11" s="2">
        <v>0</v>
      </c>
      <c r="Q11" s="2">
        <v>0</v>
      </c>
      <c r="R11" s="2">
        <v>2.90749517312947E-2</v>
      </c>
      <c r="S11" s="2">
        <v>0</v>
      </c>
      <c r="T11" s="2">
        <v>0</v>
      </c>
      <c r="U11" s="2">
        <v>0</v>
      </c>
      <c r="V11"/>
      <c r="W11"/>
      <c r="X11" s="2">
        <v>0</v>
      </c>
      <c r="Y11" s="2">
        <v>0</v>
      </c>
      <c r="Z11" s="2">
        <v>0</v>
      </c>
      <c r="AA11" s="2">
        <v>0</v>
      </c>
      <c r="AB11"/>
      <c r="AC11"/>
      <c r="AD11" s="2">
        <v>0.1072840149665948</v>
      </c>
      <c r="AH11" s="4" t="s">
        <v>9</v>
      </c>
      <c r="AI11" s="6">
        <f t="shared" ref="AI11:BJ11" si="8">AVERAGE(C11,C45,C79)</f>
        <v>0</v>
      </c>
      <c r="AJ11" s="6">
        <f t="shared" si="8"/>
        <v>0</v>
      </c>
      <c r="AK11" s="6">
        <f t="shared" si="8"/>
        <v>0</v>
      </c>
      <c r="AL11" s="6"/>
      <c r="AM11" s="6">
        <f t="shared" si="8"/>
        <v>0</v>
      </c>
      <c r="AN11" s="6">
        <f t="shared" si="8"/>
        <v>0</v>
      </c>
      <c r="AO11" s="6">
        <f t="shared" si="8"/>
        <v>0</v>
      </c>
      <c r="AP11" s="6">
        <f t="shared" si="8"/>
        <v>0</v>
      </c>
      <c r="AQ11" s="6">
        <f t="shared" si="8"/>
        <v>0</v>
      </c>
      <c r="AR11" s="6">
        <f t="shared" si="8"/>
        <v>0</v>
      </c>
      <c r="AS11" s="6">
        <f t="shared" si="8"/>
        <v>9.179039582595255E-3</v>
      </c>
      <c r="AT11" s="6">
        <f t="shared" si="8"/>
        <v>0</v>
      </c>
      <c r="AU11" s="6"/>
      <c r="AV11" s="6">
        <f t="shared" si="8"/>
        <v>0</v>
      </c>
      <c r="AW11" s="6">
        <f t="shared" si="8"/>
        <v>0</v>
      </c>
      <c r="AX11" s="6">
        <f t="shared" si="8"/>
        <v>0.11414605407739885</v>
      </c>
      <c r="AY11" s="6">
        <f t="shared" si="8"/>
        <v>0</v>
      </c>
      <c r="AZ11" s="6">
        <f t="shared" si="8"/>
        <v>0</v>
      </c>
      <c r="BA11" s="6">
        <f t="shared" si="8"/>
        <v>0</v>
      </c>
      <c r="BB11" s="6">
        <f t="shared" si="8"/>
        <v>0</v>
      </c>
      <c r="BC11" s="6"/>
      <c r="BD11" s="6">
        <f t="shared" si="8"/>
        <v>0</v>
      </c>
      <c r="BE11" s="6">
        <f t="shared" si="8"/>
        <v>0</v>
      </c>
      <c r="BF11" s="6">
        <f t="shared" si="8"/>
        <v>4.7929372598728105E-3</v>
      </c>
      <c r="BG11" s="6">
        <f t="shared" si="8"/>
        <v>0</v>
      </c>
      <c r="BH11" s="6">
        <f t="shared" si="8"/>
        <v>0</v>
      </c>
      <c r="BI11" s="6">
        <f t="shared" si="8"/>
        <v>0</v>
      </c>
      <c r="BJ11" s="6">
        <f t="shared" si="8"/>
        <v>7.7690136489817971E-2</v>
      </c>
    </row>
    <row r="12" spans="2:62" x14ac:dyDescent="0.25">
      <c r="B12" s="4" t="s">
        <v>10</v>
      </c>
      <c r="C12" s="2">
        <v>1.820860730543399</v>
      </c>
      <c r="D12"/>
      <c r="E12" s="2">
        <v>0</v>
      </c>
      <c r="F12"/>
      <c r="G12" s="2">
        <v>0</v>
      </c>
      <c r="H12" s="2">
        <v>7.8772672253849332E-2</v>
      </c>
      <c r="I12" s="2">
        <v>0</v>
      </c>
      <c r="J12" s="2">
        <v>2.9452159580141428</v>
      </c>
      <c r="K12" s="2">
        <v>0</v>
      </c>
      <c r="L12" s="2">
        <v>0</v>
      </c>
      <c r="M12"/>
      <c r="N12" s="2">
        <v>0</v>
      </c>
      <c r="O12" s="2"/>
      <c r="P12" s="2">
        <v>0</v>
      </c>
      <c r="Q12" s="2">
        <v>0.30752828990447728</v>
      </c>
      <c r="R12" s="2">
        <v>9.4009010597852871</v>
      </c>
      <c r="S12" s="2">
        <v>0.64888164026095063</v>
      </c>
      <c r="T12" s="2">
        <v>0</v>
      </c>
      <c r="U12" s="2">
        <v>0</v>
      </c>
      <c r="V12"/>
      <c r="W12"/>
      <c r="X12" s="2">
        <v>16.276583105619579</v>
      </c>
      <c r="Y12" s="2">
        <v>0</v>
      </c>
      <c r="Z12" s="2">
        <v>0.15210275289744021</v>
      </c>
      <c r="AA12" s="2">
        <v>0.97670840965308858</v>
      </c>
      <c r="AB12"/>
      <c r="AC12"/>
      <c r="AD12" s="2">
        <v>7.6892257417075616</v>
      </c>
      <c r="AH12" s="4" t="s">
        <v>10</v>
      </c>
      <c r="AI12" s="6">
        <f t="shared" ref="AI12:BJ12" si="9">AVERAGE(C12,C46,C80)</f>
        <v>0.60695357684779971</v>
      </c>
      <c r="AJ12" s="6">
        <f t="shared" si="9"/>
        <v>0</v>
      </c>
      <c r="AK12" s="6">
        <f t="shared" si="9"/>
        <v>0</v>
      </c>
      <c r="AL12" s="6"/>
      <c r="AM12" s="6">
        <f t="shared" si="9"/>
        <v>0</v>
      </c>
      <c r="AN12" s="6">
        <f t="shared" si="9"/>
        <v>2.6257557417949776E-2</v>
      </c>
      <c r="AO12" s="6">
        <f t="shared" si="9"/>
        <v>0</v>
      </c>
      <c r="AP12" s="6">
        <f t="shared" si="9"/>
        <v>1.3031320190309339</v>
      </c>
      <c r="AQ12" s="6">
        <f t="shared" si="9"/>
        <v>0</v>
      </c>
      <c r="AR12" s="6">
        <f t="shared" si="9"/>
        <v>0</v>
      </c>
      <c r="AS12" s="6">
        <f t="shared" si="9"/>
        <v>4.8182900728289848</v>
      </c>
      <c r="AT12" s="6">
        <f t="shared" si="9"/>
        <v>0</v>
      </c>
      <c r="AU12" s="6"/>
      <c r="AV12" s="6">
        <f t="shared" si="9"/>
        <v>0</v>
      </c>
      <c r="AW12" s="6">
        <f t="shared" si="9"/>
        <v>0.10250942996815909</v>
      </c>
      <c r="AX12" s="6">
        <f t="shared" si="9"/>
        <v>3.9145224802414749</v>
      </c>
      <c r="AY12" s="6">
        <f t="shared" si="9"/>
        <v>0.21629388008698355</v>
      </c>
      <c r="AZ12" s="6">
        <f t="shared" si="9"/>
        <v>0</v>
      </c>
      <c r="BA12" s="6">
        <f t="shared" si="9"/>
        <v>0</v>
      </c>
      <c r="BB12" s="6">
        <f t="shared" si="9"/>
        <v>0</v>
      </c>
      <c r="BC12" s="6"/>
      <c r="BD12" s="6">
        <f t="shared" si="9"/>
        <v>5.6090651414971431</v>
      </c>
      <c r="BE12" s="6">
        <f t="shared" si="9"/>
        <v>0</v>
      </c>
      <c r="BF12" s="6">
        <f t="shared" si="9"/>
        <v>5.0700917632480073E-2</v>
      </c>
      <c r="BG12" s="6">
        <f t="shared" si="9"/>
        <v>0.32556946988436286</v>
      </c>
      <c r="BH12" s="6">
        <f t="shared" si="9"/>
        <v>0</v>
      </c>
      <c r="BI12" s="6">
        <f t="shared" si="9"/>
        <v>0</v>
      </c>
      <c r="BJ12" s="6">
        <f t="shared" si="9"/>
        <v>5.618126012163283</v>
      </c>
    </row>
    <row r="13" spans="2:62" x14ac:dyDescent="0.25">
      <c r="B13" s="4" t="s">
        <v>11</v>
      </c>
      <c r="C13" s="2">
        <v>0</v>
      </c>
      <c r="D13"/>
      <c r="E13" s="2">
        <v>0</v>
      </c>
      <c r="F13"/>
      <c r="G13" s="2">
        <v>0</v>
      </c>
      <c r="H13" s="2">
        <v>0.13929954762105329</v>
      </c>
      <c r="I13" s="2">
        <v>0</v>
      </c>
      <c r="J13" s="2">
        <v>1.860477578760217</v>
      </c>
      <c r="K13" s="2">
        <v>0</v>
      </c>
      <c r="L13" s="2">
        <v>0.17175964483445849</v>
      </c>
      <c r="M13"/>
      <c r="N13" s="2">
        <v>0</v>
      </c>
      <c r="O13" s="2"/>
      <c r="P13" s="2">
        <v>0</v>
      </c>
      <c r="Q13" s="2">
        <v>0.21921179834620461</v>
      </c>
      <c r="R13" s="2">
        <v>10.19930846447005</v>
      </c>
      <c r="S13" s="2">
        <v>0.54869524697110905</v>
      </c>
      <c r="T13" s="2">
        <v>0</v>
      </c>
      <c r="U13" s="2">
        <v>0</v>
      </c>
      <c r="V13"/>
      <c r="W13"/>
      <c r="X13" s="2">
        <v>0</v>
      </c>
      <c r="Y13" s="2">
        <v>0</v>
      </c>
      <c r="Z13" s="2">
        <v>1.957308023050333</v>
      </c>
      <c r="AA13" s="2">
        <v>1.004377203127681</v>
      </c>
      <c r="AB13"/>
      <c r="AC13"/>
      <c r="AD13" s="2">
        <v>8.2718823787429532</v>
      </c>
      <c r="AH13" s="4" t="s">
        <v>11</v>
      </c>
      <c r="AI13" s="6">
        <f t="shared" ref="AI13:BJ13" si="10">AVERAGE(C13,C47,C81)</f>
        <v>0</v>
      </c>
      <c r="AJ13" s="6">
        <f t="shared" si="10"/>
        <v>0</v>
      </c>
      <c r="AK13" s="6">
        <f t="shared" si="10"/>
        <v>0</v>
      </c>
      <c r="AL13" s="6"/>
      <c r="AM13" s="6">
        <f t="shared" si="10"/>
        <v>0</v>
      </c>
      <c r="AN13" s="6">
        <f t="shared" si="10"/>
        <v>4.6433182540351094E-2</v>
      </c>
      <c r="AO13" s="6">
        <f t="shared" si="10"/>
        <v>0</v>
      </c>
      <c r="AP13" s="6">
        <f t="shared" si="10"/>
        <v>1.1207101555946737</v>
      </c>
      <c r="AQ13" s="6">
        <f t="shared" si="10"/>
        <v>0</v>
      </c>
      <c r="AR13" s="6">
        <f t="shared" si="10"/>
        <v>0.1526535755406779</v>
      </c>
      <c r="AS13" s="6">
        <f t="shared" si="10"/>
        <v>0.57298202032420531</v>
      </c>
      <c r="AT13" s="6">
        <f t="shared" si="10"/>
        <v>0</v>
      </c>
      <c r="AU13" s="6"/>
      <c r="AV13" s="6">
        <f t="shared" si="10"/>
        <v>0</v>
      </c>
      <c r="AW13" s="6">
        <f t="shared" si="10"/>
        <v>7.3070599448734869E-2</v>
      </c>
      <c r="AX13" s="6">
        <f t="shared" si="10"/>
        <v>5.8354290718303643</v>
      </c>
      <c r="AY13" s="6">
        <f t="shared" si="10"/>
        <v>0.18289841565703635</v>
      </c>
      <c r="AZ13" s="6">
        <f t="shared" si="10"/>
        <v>0</v>
      </c>
      <c r="BA13" s="6">
        <f t="shared" si="10"/>
        <v>0</v>
      </c>
      <c r="BB13" s="6">
        <f t="shared" si="10"/>
        <v>0</v>
      </c>
      <c r="BC13" s="6"/>
      <c r="BD13" s="6">
        <f t="shared" si="10"/>
        <v>0</v>
      </c>
      <c r="BE13" s="6">
        <f t="shared" si="10"/>
        <v>0</v>
      </c>
      <c r="BF13" s="6">
        <f t="shared" si="10"/>
        <v>0.670781388229854</v>
      </c>
      <c r="BG13" s="6">
        <f t="shared" si="10"/>
        <v>0.33479240104256031</v>
      </c>
      <c r="BH13" s="6">
        <f t="shared" si="10"/>
        <v>0</v>
      </c>
      <c r="BI13" s="6">
        <f t="shared" si="10"/>
        <v>0</v>
      </c>
      <c r="BJ13" s="6">
        <f t="shared" si="10"/>
        <v>5.0851453915018929</v>
      </c>
    </row>
    <row r="14" spans="2:62" x14ac:dyDescent="0.25">
      <c r="B14" s="4" t="s">
        <v>12</v>
      </c>
      <c r="C14" s="2">
        <v>1.332658940470169</v>
      </c>
      <c r="D14"/>
      <c r="E14" s="2">
        <v>0</v>
      </c>
      <c r="F14"/>
      <c r="G14" s="2">
        <v>0</v>
      </c>
      <c r="H14" s="2">
        <v>6.6032873275804579E-2</v>
      </c>
      <c r="I14" s="2">
        <v>0</v>
      </c>
      <c r="J14" s="2">
        <v>0.57785007446231973</v>
      </c>
      <c r="K14" s="2">
        <v>0</v>
      </c>
      <c r="L14" s="2">
        <v>0</v>
      </c>
      <c r="M14"/>
      <c r="N14" s="2">
        <v>0</v>
      </c>
      <c r="O14" s="2"/>
      <c r="P14" s="2">
        <v>0</v>
      </c>
      <c r="Q14" s="2">
        <v>1.8821547381271241E-2</v>
      </c>
      <c r="R14" s="2">
        <v>0.28798047429091889</v>
      </c>
      <c r="S14" s="2">
        <v>0</v>
      </c>
      <c r="T14" s="2">
        <v>0</v>
      </c>
      <c r="U14" s="2">
        <v>0</v>
      </c>
      <c r="V14"/>
      <c r="W14"/>
      <c r="X14" s="2">
        <v>0</v>
      </c>
      <c r="Y14" s="2">
        <v>0</v>
      </c>
      <c r="Z14" s="2">
        <v>9.7612798715913551E-2</v>
      </c>
      <c r="AA14" s="2">
        <v>0.29771621778660717</v>
      </c>
      <c r="AB14"/>
      <c r="AC14"/>
      <c r="AD14" s="2">
        <v>0.69896010458767333</v>
      </c>
      <c r="AH14" s="4" t="s">
        <v>12</v>
      </c>
      <c r="AI14" s="6">
        <f t="shared" ref="AI14:BJ14" si="11">AVERAGE(C14,C48,C82)</f>
        <v>1.0771374843811856</v>
      </c>
      <c r="AJ14" s="6">
        <f t="shared" si="11"/>
        <v>0</v>
      </c>
      <c r="AK14" s="6">
        <f t="shared" si="11"/>
        <v>0</v>
      </c>
      <c r="AL14" s="6"/>
      <c r="AM14" s="6">
        <f t="shared" si="11"/>
        <v>0</v>
      </c>
      <c r="AN14" s="6">
        <f t="shared" si="11"/>
        <v>6.1449890766312826E-2</v>
      </c>
      <c r="AO14" s="6">
        <f t="shared" si="11"/>
        <v>0</v>
      </c>
      <c r="AP14" s="6">
        <f t="shared" si="11"/>
        <v>0.86414693748656379</v>
      </c>
      <c r="AQ14" s="6">
        <f t="shared" si="11"/>
        <v>0</v>
      </c>
      <c r="AR14" s="6">
        <f t="shared" si="11"/>
        <v>0</v>
      </c>
      <c r="AS14" s="6">
        <f t="shared" si="11"/>
        <v>22.724177821035489</v>
      </c>
      <c r="AT14" s="6">
        <f t="shared" si="11"/>
        <v>0</v>
      </c>
      <c r="AU14" s="6"/>
      <c r="AV14" s="6">
        <f t="shared" si="11"/>
        <v>0</v>
      </c>
      <c r="AW14" s="6">
        <f t="shared" si="11"/>
        <v>6.2738491270904135E-3</v>
      </c>
      <c r="AX14" s="6">
        <f t="shared" si="11"/>
        <v>2.2172034513586349</v>
      </c>
      <c r="AY14" s="6">
        <f t="shared" si="11"/>
        <v>0</v>
      </c>
      <c r="AZ14" s="6">
        <f t="shared" si="11"/>
        <v>0</v>
      </c>
      <c r="BA14" s="6">
        <f t="shared" si="11"/>
        <v>0</v>
      </c>
      <c r="BB14" s="6">
        <f t="shared" si="11"/>
        <v>0</v>
      </c>
      <c r="BC14" s="6"/>
      <c r="BD14" s="6">
        <f t="shared" si="11"/>
        <v>8.0502959607537878</v>
      </c>
      <c r="BE14" s="6">
        <f t="shared" si="11"/>
        <v>0</v>
      </c>
      <c r="BF14" s="6">
        <f t="shared" si="11"/>
        <v>0.21516503654298688</v>
      </c>
      <c r="BG14" s="6">
        <f t="shared" si="11"/>
        <v>0.18474150989085369</v>
      </c>
      <c r="BH14" s="6">
        <f t="shared" si="11"/>
        <v>0</v>
      </c>
      <c r="BI14" s="6">
        <f t="shared" si="11"/>
        <v>13.574507648082911</v>
      </c>
      <c r="BJ14" s="6">
        <f t="shared" si="11"/>
        <v>2.3595930816206785</v>
      </c>
    </row>
    <row r="15" spans="2:62" x14ac:dyDescent="0.25">
      <c r="B15" s="4" t="s">
        <v>13</v>
      </c>
      <c r="C15" s="2">
        <v>0</v>
      </c>
      <c r="D15"/>
      <c r="E15" s="2">
        <v>0</v>
      </c>
      <c r="F15"/>
      <c r="G15" s="2">
        <v>0</v>
      </c>
      <c r="H15" s="2">
        <v>0.4215644204321351</v>
      </c>
      <c r="I15" s="2">
        <v>0</v>
      </c>
      <c r="J15" s="2">
        <v>2.0869329216801611</v>
      </c>
      <c r="K15" s="2">
        <v>0</v>
      </c>
      <c r="L15" s="2">
        <v>0.25052983674934148</v>
      </c>
      <c r="M15"/>
      <c r="N15" s="2">
        <v>0</v>
      </c>
      <c r="O15" s="2"/>
      <c r="P15" s="2">
        <v>0</v>
      </c>
      <c r="Q15" s="2">
        <v>0.41302108868831588</v>
      </c>
      <c r="R15" s="2">
        <v>11.823154408102219</v>
      </c>
      <c r="S15" s="2">
        <v>0.89818266542404479</v>
      </c>
      <c r="T15" s="2">
        <v>0</v>
      </c>
      <c r="U15" s="2">
        <v>0</v>
      </c>
      <c r="V15"/>
      <c r="W15"/>
      <c r="X15" s="2">
        <v>0</v>
      </c>
      <c r="Y15" s="2">
        <v>0</v>
      </c>
      <c r="Z15" s="2">
        <v>1.2164611625558031</v>
      </c>
      <c r="AA15" s="2">
        <v>5.0025178602061882</v>
      </c>
      <c r="AB15"/>
      <c r="AC15"/>
      <c r="AD15" s="2">
        <v>3.4141950993041732</v>
      </c>
      <c r="AH15" s="4" t="s">
        <v>13</v>
      </c>
      <c r="AI15" s="6">
        <f t="shared" ref="AI15:BJ15" si="12">AVERAGE(C15,C49,C83)</f>
        <v>0.42564566776462603</v>
      </c>
      <c r="AJ15" s="6">
        <f t="shared" si="12"/>
        <v>8.2386845228004741</v>
      </c>
      <c r="AK15" s="6">
        <f t="shared" si="12"/>
        <v>0</v>
      </c>
      <c r="AL15" s="6"/>
      <c r="AM15" s="6">
        <f t="shared" si="12"/>
        <v>0</v>
      </c>
      <c r="AN15" s="6">
        <f t="shared" si="12"/>
        <v>0.3862829315739888</v>
      </c>
      <c r="AO15" s="6">
        <f t="shared" si="12"/>
        <v>0</v>
      </c>
      <c r="AP15" s="6">
        <f t="shared" si="12"/>
        <v>3.0714456909257426</v>
      </c>
      <c r="AQ15" s="6">
        <f t="shared" si="12"/>
        <v>0</v>
      </c>
      <c r="AR15" s="6">
        <f t="shared" si="12"/>
        <v>8.3509945583113823E-2</v>
      </c>
      <c r="AS15" s="6">
        <f t="shared" si="12"/>
        <v>4.6234233917154803</v>
      </c>
      <c r="AT15" s="6">
        <f t="shared" si="12"/>
        <v>0</v>
      </c>
      <c r="AU15" s="6"/>
      <c r="AV15" s="6">
        <f t="shared" si="12"/>
        <v>0</v>
      </c>
      <c r="AW15" s="6">
        <f t="shared" si="12"/>
        <v>0.13767369622943862</v>
      </c>
      <c r="AX15" s="6">
        <f t="shared" si="12"/>
        <v>16.653832411139931</v>
      </c>
      <c r="AY15" s="6">
        <f t="shared" si="12"/>
        <v>1.5252366346596051</v>
      </c>
      <c r="AZ15" s="6">
        <f t="shared" si="12"/>
        <v>0</v>
      </c>
      <c r="BA15" s="6">
        <f t="shared" si="12"/>
        <v>3.2205629138233154E-2</v>
      </c>
      <c r="BB15" s="6">
        <f t="shared" si="12"/>
        <v>28.803927788953921</v>
      </c>
      <c r="BC15" s="6"/>
      <c r="BD15" s="6">
        <f t="shared" si="12"/>
        <v>2.2812725646048908</v>
      </c>
      <c r="BE15" s="6">
        <f t="shared" si="12"/>
        <v>5.0614450295109636E-2</v>
      </c>
      <c r="BF15" s="6">
        <f t="shared" si="12"/>
        <v>2.2387753442565832</v>
      </c>
      <c r="BG15" s="6">
        <f t="shared" si="12"/>
        <v>1.839293532195603</v>
      </c>
      <c r="BH15" s="6">
        <f t="shared" si="12"/>
        <v>5.7292411213596663</v>
      </c>
      <c r="BI15" s="6">
        <f t="shared" si="12"/>
        <v>0</v>
      </c>
      <c r="BJ15" s="6">
        <f t="shared" si="12"/>
        <v>9.2521501487702249</v>
      </c>
    </row>
    <row r="16" spans="2:62" x14ac:dyDescent="0.25">
      <c r="B16" s="4" t="s">
        <v>14</v>
      </c>
      <c r="C16" s="2">
        <v>3.588942889186991</v>
      </c>
      <c r="D16"/>
      <c r="E16" s="2">
        <v>0</v>
      </c>
      <c r="F16"/>
      <c r="G16" s="2">
        <v>0</v>
      </c>
      <c r="H16" s="2">
        <v>7.417089947892927E-2</v>
      </c>
      <c r="I16" s="2">
        <v>0</v>
      </c>
      <c r="J16" s="2">
        <v>2.036023686191669</v>
      </c>
      <c r="K16" s="2">
        <v>0</v>
      </c>
      <c r="L16" s="2">
        <v>0</v>
      </c>
      <c r="M16"/>
      <c r="N16" s="2">
        <v>0</v>
      </c>
      <c r="O16" s="2"/>
      <c r="P16" s="2">
        <v>0</v>
      </c>
      <c r="Q16" s="2">
        <v>2.3209731924569028</v>
      </c>
      <c r="R16" s="2">
        <v>1.0482805726249109</v>
      </c>
      <c r="S16" s="2">
        <v>0</v>
      </c>
      <c r="T16" s="2">
        <v>0</v>
      </c>
      <c r="U16" s="2">
        <v>0</v>
      </c>
      <c r="V16"/>
      <c r="W16"/>
      <c r="X16" s="2">
        <v>0</v>
      </c>
      <c r="Y16" s="2">
        <v>0</v>
      </c>
      <c r="Z16" s="2">
        <v>0.1244247430582144</v>
      </c>
      <c r="AA16" s="2">
        <v>0</v>
      </c>
      <c r="AB16"/>
      <c r="AC16"/>
      <c r="AD16" s="2">
        <v>0.38166525678381508</v>
      </c>
      <c r="AH16" s="4" t="s">
        <v>14</v>
      </c>
      <c r="AI16" s="6">
        <f t="shared" ref="AI16:BJ16" si="13">AVERAGE(C16,C50,C84)</f>
        <v>1.698828588797028</v>
      </c>
      <c r="AJ16" s="6">
        <f t="shared" si="13"/>
        <v>0</v>
      </c>
      <c r="AK16" s="6">
        <f t="shared" si="13"/>
        <v>0</v>
      </c>
      <c r="AL16" s="6"/>
      <c r="AM16" s="6">
        <f t="shared" si="13"/>
        <v>0</v>
      </c>
      <c r="AN16" s="6">
        <f t="shared" si="13"/>
        <v>2.4723633159643089E-2</v>
      </c>
      <c r="AO16" s="6">
        <f t="shared" si="13"/>
        <v>0</v>
      </c>
      <c r="AP16" s="6">
        <f t="shared" si="13"/>
        <v>0.79015083409075615</v>
      </c>
      <c r="AQ16" s="6">
        <f t="shared" si="13"/>
        <v>0</v>
      </c>
      <c r="AR16" s="6">
        <f t="shared" si="13"/>
        <v>0</v>
      </c>
      <c r="AS16" s="6">
        <f t="shared" si="13"/>
        <v>7.8897305745522708</v>
      </c>
      <c r="AT16" s="6">
        <f t="shared" si="13"/>
        <v>0</v>
      </c>
      <c r="AU16" s="6"/>
      <c r="AV16" s="6">
        <f t="shared" si="13"/>
        <v>0</v>
      </c>
      <c r="AW16" s="6">
        <f t="shared" si="13"/>
        <v>0.7736577308189676</v>
      </c>
      <c r="AX16" s="6">
        <f t="shared" si="13"/>
        <v>1.4371020546826425</v>
      </c>
      <c r="AY16" s="6">
        <f t="shared" si="13"/>
        <v>0</v>
      </c>
      <c r="AZ16" s="6">
        <f t="shared" si="13"/>
        <v>0</v>
      </c>
      <c r="BA16" s="6">
        <f t="shared" si="13"/>
        <v>0</v>
      </c>
      <c r="BB16" s="6">
        <f t="shared" si="13"/>
        <v>0</v>
      </c>
      <c r="BC16" s="6"/>
      <c r="BD16" s="6">
        <f t="shared" si="13"/>
        <v>0</v>
      </c>
      <c r="BE16" s="6">
        <f t="shared" si="13"/>
        <v>0</v>
      </c>
      <c r="BF16" s="6">
        <f t="shared" si="13"/>
        <v>6.0811937090845675E-2</v>
      </c>
      <c r="BG16" s="6">
        <f t="shared" si="13"/>
        <v>0</v>
      </c>
      <c r="BH16" s="6">
        <f t="shared" si="13"/>
        <v>0</v>
      </c>
      <c r="BI16" s="6">
        <f t="shared" si="13"/>
        <v>13.834953802701053</v>
      </c>
      <c r="BJ16" s="6">
        <f t="shared" si="13"/>
        <v>0.14295520909502671</v>
      </c>
    </row>
    <row r="17" spans="2:62" x14ac:dyDescent="0.25">
      <c r="B17" s="4" t="s">
        <v>15</v>
      </c>
      <c r="C17" s="2">
        <v>37.098937831240512</v>
      </c>
      <c r="D17"/>
      <c r="E17" s="2">
        <v>0</v>
      </c>
      <c r="F17"/>
      <c r="G17" s="2">
        <v>0</v>
      </c>
      <c r="H17" s="2">
        <v>8.0475548127223888</v>
      </c>
      <c r="I17" s="2">
        <v>0</v>
      </c>
      <c r="J17" s="2">
        <v>21.33927159169583</v>
      </c>
      <c r="K17" s="2">
        <v>0.72440913839664112</v>
      </c>
      <c r="L17" s="2">
        <v>6.8636147167094368</v>
      </c>
      <c r="M17"/>
      <c r="N17" s="2">
        <v>0</v>
      </c>
      <c r="O17" s="2"/>
      <c r="P17" s="2">
        <v>0</v>
      </c>
      <c r="Q17" s="2">
        <v>2.1486836433514198</v>
      </c>
      <c r="R17" s="2">
        <v>40.790640898303927</v>
      </c>
      <c r="S17" s="2">
        <v>2.416123019571295</v>
      </c>
      <c r="T17" s="2">
        <v>0</v>
      </c>
      <c r="U17" s="2">
        <v>32.705882352941181</v>
      </c>
      <c r="V17"/>
      <c r="W17"/>
      <c r="X17" s="2">
        <v>9.0768682428418686</v>
      </c>
      <c r="Y17" s="2">
        <v>0</v>
      </c>
      <c r="Z17" s="2">
        <v>48.293291637091137</v>
      </c>
      <c r="AA17" s="2">
        <v>9.1340221018322278</v>
      </c>
      <c r="AB17"/>
      <c r="AC17"/>
      <c r="AD17" s="2">
        <v>27.34517634928638</v>
      </c>
      <c r="AH17" s="4" t="s">
        <v>15</v>
      </c>
      <c r="AI17" s="6">
        <f t="shared" ref="AI17:BJ17" si="14">AVERAGE(C17,C51,C85)</f>
        <v>19.745193129958636</v>
      </c>
      <c r="AJ17" s="6">
        <f t="shared" si="14"/>
        <v>13.18867604678759</v>
      </c>
      <c r="AK17" s="6">
        <f t="shared" si="14"/>
        <v>0</v>
      </c>
      <c r="AL17" s="6"/>
      <c r="AM17" s="6">
        <f t="shared" si="14"/>
        <v>0</v>
      </c>
      <c r="AN17" s="6">
        <f t="shared" si="14"/>
        <v>5.1762031884791275</v>
      </c>
      <c r="AO17" s="6">
        <f t="shared" si="14"/>
        <v>0</v>
      </c>
      <c r="AP17" s="6">
        <f t="shared" si="14"/>
        <v>18.034634426103295</v>
      </c>
      <c r="AQ17" s="6">
        <f t="shared" si="14"/>
        <v>0.24146971279888038</v>
      </c>
      <c r="AR17" s="6">
        <f t="shared" si="14"/>
        <v>2.2878715722364791</v>
      </c>
      <c r="AS17" s="6">
        <f t="shared" si="14"/>
        <v>3.0222256668570324</v>
      </c>
      <c r="AT17" s="6">
        <f t="shared" si="14"/>
        <v>0</v>
      </c>
      <c r="AU17" s="6"/>
      <c r="AV17" s="6">
        <f t="shared" si="14"/>
        <v>0</v>
      </c>
      <c r="AW17" s="6">
        <f t="shared" si="14"/>
        <v>0.71622788111713998</v>
      </c>
      <c r="AX17" s="6">
        <f t="shared" si="14"/>
        <v>25.017086169435316</v>
      </c>
      <c r="AY17" s="6">
        <f t="shared" si="14"/>
        <v>0.80537433985709839</v>
      </c>
      <c r="AZ17" s="6">
        <f t="shared" si="14"/>
        <v>0</v>
      </c>
      <c r="BA17" s="6">
        <f t="shared" si="14"/>
        <v>10.901960784313728</v>
      </c>
      <c r="BB17" s="6">
        <f t="shared" si="14"/>
        <v>33.290847678577101</v>
      </c>
      <c r="BC17" s="6"/>
      <c r="BD17" s="6">
        <f t="shared" si="14"/>
        <v>3.9749543318757645</v>
      </c>
      <c r="BE17" s="6">
        <f t="shared" si="14"/>
        <v>0.13299338163882546</v>
      </c>
      <c r="BF17" s="6">
        <f t="shared" si="14"/>
        <v>32.887837990213264</v>
      </c>
      <c r="BG17" s="6">
        <f t="shared" si="14"/>
        <v>4.2409984269365921</v>
      </c>
      <c r="BH17" s="6">
        <f t="shared" si="14"/>
        <v>8.5672567387406389</v>
      </c>
      <c r="BI17" s="6">
        <f t="shared" si="14"/>
        <v>0</v>
      </c>
      <c r="BJ17" s="6">
        <f t="shared" si="14"/>
        <v>30.281321271483563</v>
      </c>
    </row>
    <row r="18" spans="2:62" x14ac:dyDescent="0.25">
      <c r="B18" s="4" t="s">
        <v>16</v>
      </c>
      <c r="C18" s="2">
        <v>7.4769643524728959</v>
      </c>
      <c r="D18"/>
      <c r="E18" s="2">
        <v>0</v>
      </c>
      <c r="F18"/>
      <c r="G18" s="2">
        <v>0</v>
      </c>
      <c r="H18" s="2">
        <v>0</v>
      </c>
      <c r="I18" s="2">
        <v>0</v>
      </c>
      <c r="J18" s="2">
        <v>0.42477663464887738</v>
      </c>
      <c r="K18" s="2">
        <v>0</v>
      </c>
      <c r="L18" s="2">
        <v>0</v>
      </c>
      <c r="M18"/>
      <c r="N18" s="2">
        <v>0</v>
      </c>
      <c r="O18" s="2"/>
      <c r="P18" s="2">
        <v>0</v>
      </c>
      <c r="Q18" s="2">
        <v>0</v>
      </c>
      <c r="R18" s="2">
        <v>0.35212997096790249</v>
      </c>
      <c r="S18" s="2">
        <v>0</v>
      </c>
      <c r="T18" s="2">
        <v>0</v>
      </c>
      <c r="U18" s="2">
        <v>0</v>
      </c>
      <c r="V18"/>
      <c r="W18"/>
      <c r="X18" s="2">
        <v>0</v>
      </c>
      <c r="Y18" s="2">
        <v>0</v>
      </c>
      <c r="Z18" s="2">
        <v>0</v>
      </c>
      <c r="AA18" s="2">
        <v>0</v>
      </c>
      <c r="AB18"/>
      <c r="AC18"/>
      <c r="AD18" s="2">
        <v>0</v>
      </c>
      <c r="AH18" s="4" t="s">
        <v>16</v>
      </c>
      <c r="AI18" s="6">
        <f t="shared" ref="AI18:BJ18" si="15">AVERAGE(C18,C52,C86)</f>
        <v>13.00136748983744</v>
      </c>
      <c r="AJ18" s="6">
        <f t="shared" si="15"/>
        <v>0</v>
      </c>
      <c r="AK18" s="6">
        <f t="shared" si="15"/>
        <v>0</v>
      </c>
      <c r="AL18" s="6"/>
      <c r="AM18" s="6">
        <f t="shared" si="15"/>
        <v>0</v>
      </c>
      <c r="AN18" s="6">
        <f t="shared" si="15"/>
        <v>0</v>
      </c>
      <c r="AO18" s="6">
        <f t="shared" si="15"/>
        <v>0</v>
      </c>
      <c r="AP18" s="6">
        <f t="shared" si="15"/>
        <v>0.15080006369131932</v>
      </c>
      <c r="AQ18" s="6">
        <f t="shared" si="15"/>
        <v>0</v>
      </c>
      <c r="AR18" s="6">
        <f t="shared" si="15"/>
        <v>0</v>
      </c>
      <c r="AS18" s="6">
        <f t="shared" si="15"/>
        <v>5.6415924088212298E-2</v>
      </c>
      <c r="AT18" s="6">
        <f t="shared" si="15"/>
        <v>0</v>
      </c>
      <c r="AU18" s="6"/>
      <c r="AV18" s="6">
        <f t="shared" si="15"/>
        <v>0</v>
      </c>
      <c r="AW18" s="6">
        <f t="shared" si="15"/>
        <v>0</v>
      </c>
      <c r="AX18" s="6">
        <f t="shared" si="15"/>
        <v>0.71713826508026057</v>
      </c>
      <c r="AY18" s="6">
        <f t="shared" si="15"/>
        <v>0</v>
      </c>
      <c r="AZ18" s="6">
        <f t="shared" si="15"/>
        <v>0</v>
      </c>
      <c r="BA18" s="6">
        <f t="shared" si="15"/>
        <v>0</v>
      </c>
      <c r="BB18" s="6">
        <f t="shared" si="15"/>
        <v>0</v>
      </c>
      <c r="BC18" s="6"/>
      <c r="BD18" s="6">
        <f t="shared" si="15"/>
        <v>0</v>
      </c>
      <c r="BE18" s="6">
        <f t="shared" si="15"/>
        <v>0</v>
      </c>
      <c r="BF18" s="6">
        <f t="shared" si="15"/>
        <v>0</v>
      </c>
      <c r="BG18" s="6">
        <f t="shared" si="15"/>
        <v>0</v>
      </c>
      <c r="BH18" s="6">
        <f t="shared" si="15"/>
        <v>0</v>
      </c>
      <c r="BI18" s="6">
        <f t="shared" si="15"/>
        <v>18.518039873861998</v>
      </c>
      <c r="BJ18" s="6">
        <f t="shared" si="15"/>
        <v>0</v>
      </c>
    </row>
    <row r="19" spans="2:62" x14ac:dyDescent="0.25">
      <c r="B19" s="4" t="s">
        <v>17</v>
      </c>
      <c r="C19" s="2">
        <v>26.76313416752798</v>
      </c>
      <c r="D19"/>
      <c r="E19" s="2">
        <v>0</v>
      </c>
      <c r="F19"/>
      <c r="G19" s="2">
        <v>0</v>
      </c>
      <c r="H19" s="2">
        <v>9.3605385838607589</v>
      </c>
      <c r="I19" s="2">
        <v>0</v>
      </c>
      <c r="J19" s="2">
        <v>10.65895911789594</v>
      </c>
      <c r="K19" s="2">
        <v>0</v>
      </c>
      <c r="L19" s="2">
        <v>3.604469813411697</v>
      </c>
      <c r="M19"/>
      <c r="N19" s="2">
        <v>0</v>
      </c>
      <c r="O19" s="2"/>
      <c r="P19" s="2">
        <v>0</v>
      </c>
      <c r="Q19" s="2">
        <v>0.46724820422037011</v>
      </c>
      <c r="R19" s="2">
        <v>19.947658493924099</v>
      </c>
      <c r="S19" s="2">
        <v>0</v>
      </c>
      <c r="T19" s="2">
        <v>0</v>
      </c>
      <c r="U19" s="2">
        <v>0</v>
      </c>
      <c r="V19"/>
      <c r="W19"/>
      <c r="X19" s="2">
        <v>0</v>
      </c>
      <c r="Y19" s="2">
        <v>0</v>
      </c>
      <c r="Z19" s="2">
        <v>35.960482874817806</v>
      </c>
      <c r="AA19" s="2">
        <v>14.75798106347775</v>
      </c>
      <c r="AB19"/>
      <c r="AC19"/>
      <c r="AD19" s="2">
        <v>12.595618065109051</v>
      </c>
      <c r="AH19" s="4" t="s">
        <v>17</v>
      </c>
      <c r="AI19" s="6">
        <f t="shared" ref="AI19:BJ19" si="16">AVERAGE(C19,C53,C87)</f>
        <v>31.007838659783459</v>
      </c>
      <c r="AJ19" s="6">
        <f t="shared" si="16"/>
        <v>32.208848957450407</v>
      </c>
      <c r="AK19" s="6">
        <f t="shared" si="16"/>
        <v>0</v>
      </c>
      <c r="AL19" s="6"/>
      <c r="AM19" s="6">
        <f t="shared" si="16"/>
        <v>0</v>
      </c>
      <c r="AN19" s="6">
        <f t="shared" si="16"/>
        <v>6.3815460474350365</v>
      </c>
      <c r="AO19" s="6">
        <f t="shared" si="16"/>
        <v>0</v>
      </c>
      <c r="AP19" s="6">
        <f t="shared" si="16"/>
        <v>8.8818757166752853</v>
      </c>
      <c r="AQ19" s="6">
        <f t="shared" si="16"/>
        <v>0</v>
      </c>
      <c r="AR19" s="6">
        <f t="shared" si="16"/>
        <v>1.201489937803899</v>
      </c>
      <c r="AS19" s="6">
        <f t="shared" si="16"/>
        <v>2.6266712726475281</v>
      </c>
      <c r="AT19" s="6">
        <f t="shared" si="16"/>
        <v>0</v>
      </c>
      <c r="AU19" s="6"/>
      <c r="AV19" s="6">
        <f t="shared" si="16"/>
        <v>0</v>
      </c>
      <c r="AW19" s="6">
        <f t="shared" si="16"/>
        <v>0.15574940140679003</v>
      </c>
      <c r="AX19" s="6">
        <f t="shared" si="16"/>
        <v>19.630778814443456</v>
      </c>
      <c r="AY19" s="6">
        <f t="shared" si="16"/>
        <v>0</v>
      </c>
      <c r="AZ19" s="6">
        <f t="shared" si="16"/>
        <v>0</v>
      </c>
      <c r="BA19" s="6">
        <f t="shared" si="16"/>
        <v>0</v>
      </c>
      <c r="BB19" s="6">
        <f t="shared" si="16"/>
        <v>37.905224532468978</v>
      </c>
      <c r="BC19" s="6"/>
      <c r="BD19" s="6">
        <f t="shared" si="16"/>
        <v>8.71659000094933E-2</v>
      </c>
      <c r="BE19" s="6">
        <f t="shared" si="16"/>
        <v>0.11075172242409297</v>
      </c>
      <c r="BF19" s="6">
        <f t="shared" si="16"/>
        <v>48.690659984898616</v>
      </c>
      <c r="BG19" s="6">
        <f t="shared" si="16"/>
        <v>15.34265628237055</v>
      </c>
      <c r="BH19" s="6">
        <f t="shared" si="16"/>
        <v>23.791078491680366</v>
      </c>
      <c r="BI19" s="6">
        <f t="shared" si="16"/>
        <v>0</v>
      </c>
      <c r="BJ19" s="6">
        <f t="shared" si="16"/>
        <v>11.272089034449559</v>
      </c>
    </row>
    <row r="20" spans="2:62" x14ac:dyDescent="0.25">
      <c r="B20" s="4" t="s">
        <v>18</v>
      </c>
      <c r="C20" s="2">
        <v>0</v>
      </c>
      <c r="D20"/>
      <c r="E20" s="2">
        <v>100</v>
      </c>
      <c r="F20"/>
      <c r="G20" s="2">
        <v>0</v>
      </c>
      <c r="H20" s="2">
        <v>0.54189967876302403</v>
      </c>
      <c r="I20" s="2">
        <v>0.58391261171797415</v>
      </c>
      <c r="J20" s="2">
        <v>1.364782391109121</v>
      </c>
      <c r="K20" s="2">
        <v>0</v>
      </c>
      <c r="L20" s="2">
        <v>0</v>
      </c>
      <c r="M20"/>
      <c r="N20" s="2">
        <v>0</v>
      </c>
      <c r="O20" s="2"/>
      <c r="P20" s="2">
        <v>0</v>
      </c>
      <c r="Q20" s="2">
        <v>0</v>
      </c>
      <c r="R20" s="2">
        <v>6.7116328486299337E-2</v>
      </c>
      <c r="S20" s="2">
        <v>0</v>
      </c>
      <c r="T20" s="2">
        <v>0</v>
      </c>
      <c r="U20" s="2">
        <v>0</v>
      </c>
      <c r="V20"/>
      <c r="W20"/>
      <c r="X20" s="2">
        <v>0</v>
      </c>
      <c r="Y20" s="2">
        <v>0</v>
      </c>
      <c r="Z20" s="2">
        <v>0</v>
      </c>
      <c r="AA20" s="2">
        <v>0</v>
      </c>
      <c r="AB20"/>
      <c r="AC20"/>
      <c r="AD20" s="2">
        <v>1.901680371487517</v>
      </c>
      <c r="AH20" s="4" t="s">
        <v>18</v>
      </c>
      <c r="AI20" s="6">
        <f t="shared" ref="AI20:BJ20" si="17">AVERAGE(C20,C54,C88)</f>
        <v>14.08673630895853</v>
      </c>
      <c r="AJ20" s="6">
        <f t="shared" si="17"/>
        <v>0</v>
      </c>
      <c r="AK20" s="6">
        <f t="shared" si="17"/>
        <v>100</v>
      </c>
      <c r="AL20" s="6"/>
      <c r="AM20" s="6">
        <f t="shared" si="17"/>
        <v>0</v>
      </c>
      <c r="AN20" s="6">
        <f t="shared" si="17"/>
        <v>0.20075966111005894</v>
      </c>
      <c r="AO20" s="6">
        <f t="shared" si="17"/>
        <v>0.58391261171797415</v>
      </c>
      <c r="AP20" s="6">
        <f t="shared" si="17"/>
        <v>0.45492746370304032</v>
      </c>
      <c r="AQ20" s="6">
        <f t="shared" si="17"/>
        <v>0</v>
      </c>
      <c r="AR20" s="6">
        <f t="shared" si="17"/>
        <v>0</v>
      </c>
      <c r="AS20" s="6">
        <f t="shared" si="17"/>
        <v>0</v>
      </c>
      <c r="AT20" s="6">
        <f t="shared" si="17"/>
        <v>0</v>
      </c>
      <c r="AU20" s="6"/>
      <c r="AV20" s="6">
        <f t="shared" si="17"/>
        <v>0</v>
      </c>
      <c r="AW20" s="6">
        <f t="shared" si="17"/>
        <v>0</v>
      </c>
      <c r="AX20" s="6">
        <f t="shared" si="17"/>
        <v>0.69893663879977375</v>
      </c>
      <c r="AY20" s="6">
        <f t="shared" si="17"/>
        <v>0</v>
      </c>
      <c r="AZ20" s="6">
        <f t="shared" si="17"/>
        <v>0</v>
      </c>
      <c r="BA20" s="6">
        <f t="shared" si="17"/>
        <v>0</v>
      </c>
      <c r="BB20" s="6">
        <f t="shared" si="17"/>
        <v>0</v>
      </c>
      <c r="BC20" s="6"/>
      <c r="BD20" s="6">
        <f t="shared" si="17"/>
        <v>0</v>
      </c>
      <c r="BE20" s="6">
        <f t="shared" si="17"/>
        <v>0</v>
      </c>
      <c r="BF20" s="6">
        <f t="shared" si="17"/>
        <v>0</v>
      </c>
      <c r="BG20" s="6">
        <f t="shared" si="17"/>
        <v>0</v>
      </c>
      <c r="BH20" s="6">
        <f t="shared" si="17"/>
        <v>2.3942807041208605</v>
      </c>
      <c r="BI20" s="6">
        <f t="shared" si="17"/>
        <v>13.09560829118667</v>
      </c>
      <c r="BJ20" s="6">
        <f t="shared" si="17"/>
        <v>0.63389345716250567</v>
      </c>
    </row>
    <row r="21" spans="2:62" x14ac:dyDescent="0.25">
      <c r="B21" s="4" t="s">
        <v>19</v>
      </c>
      <c r="C21" s="2">
        <v>4.9919732588569046</v>
      </c>
      <c r="D21"/>
      <c r="E21" s="2">
        <v>0</v>
      </c>
      <c r="F21"/>
      <c r="G21" s="2">
        <v>0</v>
      </c>
      <c r="H21" s="2">
        <v>3.934870081054985</v>
      </c>
      <c r="I21" s="2">
        <v>99.416087388282023</v>
      </c>
      <c r="J21" s="2">
        <v>1.910431725874943</v>
      </c>
      <c r="K21" s="2">
        <v>0</v>
      </c>
      <c r="L21" s="2">
        <v>0</v>
      </c>
      <c r="M21"/>
      <c r="N21" s="2">
        <v>0</v>
      </c>
      <c r="O21" s="2"/>
      <c r="P21" s="2">
        <v>0</v>
      </c>
      <c r="Q21" s="2">
        <v>4.2315576804746187E-2</v>
      </c>
      <c r="R21" s="2">
        <v>3.167930262310787</v>
      </c>
      <c r="S21" s="2">
        <v>0</v>
      </c>
      <c r="T21" s="2">
        <v>0</v>
      </c>
      <c r="U21" s="2">
        <v>0</v>
      </c>
      <c r="V21"/>
      <c r="W21"/>
      <c r="X21" s="2">
        <v>0</v>
      </c>
      <c r="Y21" s="2">
        <v>0</v>
      </c>
      <c r="Z21" s="2">
        <v>8.3069754719425468</v>
      </c>
      <c r="AA21" s="2">
        <v>3.532751550835874</v>
      </c>
      <c r="AB21"/>
      <c r="AC21"/>
      <c r="AD21" s="2">
        <v>8.0776318525291018</v>
      </c>
      <c r="AH21" s="4" t="s">
        <v>19</v>
      </c>
      <c r="AI21" s="6">
        <f t="shared" ref="AI21:BJ21" si="18">AVERAGE(C21,C55,C89)</f>
        <v>6.4482025002438279</v>
      </c>
      <c r="AJ21" s="6">
        <f t="shared" si="18"/>
        <v>10.32378369215121</v>
      </c>
      <c r="AK21" s="6">
        <f t="shared" si="18"/>
        <v>0</v>
      </c>
      <c r="AL21" s="6"/>
      <c r="AM21" s="6">
        <f t="shared" si="18"/>
        <v>0</v>
      </c>
      <c r="AN21" s="6">
        <f t="shared" si="18"/>
        <v>2.4061899261348625</v>
      </c>
      <c r="AO21" s="6">
        <f t="shared" si="18"/>
        <v>99.416087388282023</v>
      </c>
      <c r="AP21" s="6">
        <f t="shared" si="18"/>
        <v>1.5016831191177571</v>
      </c>
      <c r="AQ21" s="6">
        <f t="shared" si="18"/>
        <v>0</v>
      </c>
      <c r="AR21" s="6">
        <f t="shared" si="18"/>
        <v>2.9660662570577787E-2</v>
      </c>
      <c r="AS21" s="6">
        <f t="shared" si="18"/>
        <v>0.535312388616486</v>
      </c>
      <c r="AT21" s="6">
        <f t="shared" si="18"/>
        <v>0</v>
      </c>
      <c r="AU21" s="6"/>
      <c r="AV21" s="6">
        <f t="shared" si="18"/>
        <v>0</v>
      </c>
      <c r="AW21" s="6">
        <f t="shared" si="18"/>
        <v>1.410519226824873E-2</v>
      </c>
      <c r="AX21" s="6">
        <f t="shared" si="18"/>
        <v>2.4961639640874762</v>
      </c>
      <c r="AY21" s="6">
        <f t="shared" si="18"/>
        <v>0</v>
      </c>
      <c r="AZ21" s="6">
        <f t="shared" si="18"/>
        <v>0</v>
      </c>
      <c r="BA21" s="6">
        <f t="shared" si="18"/>
        <v>0</v>
      </c>
      <c r="BB21" s="6">
        <f t="shared" si="18"/>
        <v>0</v>
      </c>
      <c r="BC21" s="6"/>
      <c r="BD21" s="6">
        <f t="shared" si="18"/>
        <v>0</v>
      </c>
      <c r="BE21" s="6">
        <f t="shared" si="18"/>
        <v>0</v>
      </c>
      <c r="BF21" s="6">
        <f t="shared" si="18"/>
        <v>8.3602888754443949</v>
      </c>
      <c r="BG21" s="6">
        <f t="shared" si="18"/>
        <v>4.3464841684089457</v>
      </c>
      <c r="BH21" s="6">
        <f t="shared" si="18"/>
        <v>59.518142944098472</v>
      </c>
      <c r="BI21" s="6">
        <f t="shared" si="18"/>
        <v>0</v>
      </c>
      <c r="BJ21" s="6">
        <f t="shared" si="18"/>
        <v>3.2391842047700288</v>
      </c>
    </row>
    <row r="22" spans="2:62" x14ac:dyDescent="0.25">
      <c r="B22" s="4" t="s">
        <v>20</v>
      </c>
      <c r="C22" s="2">
        <v>0.78508125700965414</v>
      </c>
      <c r="D22"/>
      <c r="E22" s="2">
        <v>0</v>
      </c>
      <c r="F22"/>
      <c r="G22" s="2">
        <v>27.628361858190711</v>
      </c>
      <c r="H22" s="2">
        <v>75.759403092151814</v>
      </c>
      <c r="I22" s="2">
        <v>0</v>
      </c>
      <c r="J22" s="2">
        <v>30.46775128980147</v>
      </c>
      <c r="K22" s="2">
        <v>0</v>
      </c>
      <c r="L22" s="2">
        <v>0</v>
      </c>
      <c r="M22"/>
      <c r="N22" s="2">
        <v>0</v>
      </c>
      <c r="O22" s="2"/>
      <c r="P22" s="2">
        <v>0</v>
      </c>
      <c r="Q22" s="2">
        <v>4.4421484204049264</v>
      </c>
      <c r="R22" s="2">
        <v>0</v>
      </c>
      <c r="S22" s="2">
        <v>0</v>
      </c>
      <c r="T22" s="2">
        <v>0</v>
      </c>
      <c r="U22" s="2">
        <v>0</v>
      </c>
      <c r="V22"/>
      <c r="W22"/>
      <c r="X22" s="2">
        <v>1.853391944873471</v>
      </c>
      <c r="Y22" s="2">
        <v>0</v>
      </c>
      <c r="Z22" s="2">
        <v>5.737683917127636E-2</v>
      </c>
      <c r="AA22" s="2">
        <v>57.274402492404917</v>
      </c>
      <c r="AB22"/>
      <c r="AC22"/>
      <c r="AD22" s="2">
        <v>11.01702397940147</v>
      </c>
      <c r="AH22" s="4" t="s">
        <v>20</v>
      </c>
      <c r="AI22" s="6">
        <f t="shared" ref="AI22:BJ22" si="19">AVERAGE(C22,C56,C90)</f>
        <v>0.71120309073477872</v>
      </c>
      <c r="AJ22" s="6">
        <f t="shared" si="19"/>
        <v>0</v>
      </c>
      <c r="AK22" s="6">
        <f t="shared" si="19"/>
        <v>0</v>
      </c>
      <c r="AL22" s="6"/>
      <c r="AM22" s="6">
        <f t="shared" si="19"/>
        <v>9.2094539527302377</v>
      </c>
      <c r="AN22" s="6">
        <f t="shared" si="19"/>
        <v>81.562258513152457</v>
      </c>
      <c r="AO22" s="6">
        <f t="shared" si="19"/>
        <v>0</v>
      </c>
      <c r="AP22" s="6">
        <f t="shared" si="19"/>
        <v>39.079627615305377</v>
      </c>
      <c r="AQ22" s="6">
        <f t="shared" si="19"/>
        <v>0</v>
      </c>
      <c r="AR22" s="6">
        <f t="shared" si="19"/>
        <v>0</v>
      </c>
      <c r="AS22" s="6">
        <f t="shared" si="19"/>
        <v>0</v>
      </c>
      <c r="AT22" s="6">
        <f t="shared" si="19"/>
        <v>0</v>
      </c>
      <c r="AU22" s="6"/>
      <c r="AV22" s="6">
        <f t="shared" si="19"/>
        <v>0</v>
      </c>
      <c r="AW22" s="6">
        <f t="shared" si="19"/>
        <v>1.4807161401349755</v>
      </c>
      <c r="AX22" s="6">
        <f t="shared" si="19"/>
        <v>0.42044779269941507</v>
      </c>
      <c r="AY22" s="6">
        <f t="shared" si="19"/>
        <v>0</v>
      </c>
      <c r="AZ22" s="6">
        <f t="shared" si="19"/>
        <v>0</v>
      </c>
      <c r="BA22" s="6">
        <f t="shared" si="19"/>
        <v>0</v>
      </c>
      <c r="BB22" s="6">
        <f t="shared" si="19"/>
        <v>0</v>
      </c>
      <c r="BC22" s="6"/>
      <c r="BD22" s="6">
        <f t="shared" si="19"/>
        <v>1.8404213249919705</v>
      </c>
      <c r="BE22" s="6">
        <f t="shared" si="19"/>
        <v>0</v>
      </c>
      <c r="BF22" s="6">
        <f t="shared" si="19"/>
        <v>4.8131147164253436E-2</v>
      </c>
      <c r="BG22" s="6">
        <f t="shared" si="19"/>
        <v>68.936260975414044</v>
      </c>
      <c r="BH22" s="6">
        <f t="shared" si="19"/>
        <v>0</v>
      </c>
      <c r="BI22" s="6">
        <f t="shared" si="19"/>
        <v>38.507169508576141</v>
      </c>
      <c r="BJ22" s="6">
        <f t="shared" si="19"/>
        <v>10.300426689226393</v>
      </c>
    </row>
    <row r="23" spans="2:62" x14ac:dyDescent="0.25">
      <c r="B23" s="4" t="s">
        <v>21</v>
      </c>
      <c r="C23" s="2">
        <v>0.75649286389725778</v>
      </c>
      <c r="D23"/>
      <c r="E23" s="2">
        <v>0</v>
      </c>
      <c r="F23"/>
      <c r="G23" s="2">
        <v>0</v>
      </c>
      <c r="H23" s="2">
        <v>0.80375838977347758</v>
      </c>
      <c r="I23" s="2">
        <v>0</v>
      </c>
      <c r="J23" s="2">
        <v>1.5099903972562601</v>
      </c>
      <c r="K23" s="2">
        <v>0.72145236640318544</v>
      </c>
      <c r="L23" s="2">
        <v>0.24601578563674081</v>
      </c>
      <c r="M23"/>
      <c r="N23" s="2">
        <v>0</v>
      </c>
      <c r="O23" s="2"/>
      <c r="P23" s="2">
        <v>0</v>
      </c>
      <c r="Q23" s="2">
        <v>0.27100395844781461</v>
      </c>
      <c r="R23" s="2">
        <v>0.82682306045842835</v>
      </c>
      <c r="S23" s="2">
        <v>0.18872320596458531</v>
      </c>
      <c r="T23" s="2">
        <v>0</v>
      </c>
      <c r="U23" s="2">
        <v>0</v>
      </c>
      <c r="V23"/>
      <c r="W23"/>
      <c r="X23" s="2">
        <v>4.1344897231792803</v>
      </c>
      <c r="Y23" s="2">
        <v>0</v>
      </c>
      <c r="Z23" s="2">
        <v>3.0183104289081109</v>
      </c>
      <c r="AA23" s="2">
        <v>1.0635884211633071</v>
      </c>
      <c r="AB23"/>
      <c r="AC23"/>
      <c r="AD23" s="2">
        <v>1.2684198583661119</v>
      </c>
      <c r="AH23" s="4" t="s">
        <v>21</v>
      </c>
      <c r="AI23" s="6">
        <f t="shared" ref="AI23:BJ23" si="20">AVERAGE(C23,C57,C91)</f>
        <v>0.25216428796575258</v>
      </c>
      <c r="AJ23" s="6">
        <f t="shared" si="20"/>
        <v>0</v>
      </c>
      <c r="AK23" s="6">
        <f t="shared" si="20"/>
        <v>0</v>
      </c>
      <c r="AL23" s="6"/>
      <c r="AM23" s="6">
        <f t="shared" si="20"/>
        <v>0</v>
      </c>
      <c r="AN23" s="6">
        <f t="shared" si="20"/>
        <v>3.2735657273727092</v>
      </c>
      <c r="AO23" s="6">
        <f t="shared" si="20"/>
        <v>0</v>
      </c>
      <c r="AP23" s="6">
        <f t="shared" si="20"/>
        <v>4.1141913839190964</v>
      </c>
      <c r="AQ23" s="6">
        <f t="shared" si="20"/>
        <v>0.24048412213439516</v>
      </c>
      <c r="AR23" s="6">
        <f t="shared" si="20"/>
        <v>1.414777427984413</v>
      </c>
      <c r="AS23" s="6">
        <f t="shared" si="20"/>
        <v>5.3567533053819831</v>
      </c>
      <c r="AT23" s="6">
        <f t="shared" si="20"/>
        <v>0</v>
      </c>
      <c r="AU23" s="6"/>
      <c r="AV23" s="6">
        <f t="shared" si="20"/>
        <v>0</v>
      </c>
      <c r="AW23" s="6">
        <f t="shared" si="20"/>
        <v>9.0334652815938207E-2</v>
      </c>
      <c r="AX23" s="6">
        <f t="shared" si="20"/>
        <v>3.8719346668213066</v>
      </c>
      <c r="AY23" s="6">
        <f t="shared" si="20"/>
        <v>5.0637176644268793</v>
      </c>
      <c r="AZ23" s="6">
        <f t="shared" si="20"/>
        <v>1.2385711924108904</v>
      </c>
      <c r="BA23" s="6">
        <f t="shared" si="20"/>
        <v>0.31599141566382022</v>
      </c>
      <c r="BB23" s="6">
        <f t="shared" si="20"/>
        <v>0</v>
      </c>
      <c r="BC23" s="6"/>
      <c r="BD23" s="6">
        <f t="shared" si="20"/>
        <v>1.9678995282527019</v>
      </c>
      <c r="BE23" s="6">
        <f t="shared" si="20"/>
        <v>0.94119396618354634</v>
      </c>
      <c r="BF23" s="6">
        <f t="shared" si="20"/>
        <v>5.2146420822228317</v>
      </c>
      <c r="BG23" s="6">
        <f t="shared" si="20"/>
        <v>1.755180323291617</v>
      </c>
      <c r="BH23" s="6">
        <f t="shared" si="20"/>
        <v>0</v>
      </c>
      <c r="BI23" s="6">
        <f t="shared" si="20"/>
        <v>0</v>
      </c>
      <c r="BJ23" s="6">
        <f t="shared" si="20"/>
        <v>5.8217589760479278</v>
      </c>
    </row>
    <row r="24" spans="2:62" x14ac:dyDescent="0.25">
      <c r="AH24" s="3"/>
    </row>
    <row r="25" spans="2:62" x14ac:dyDescent="0.25">
      <c r="B25" s="3" t="s">
        <v>42</v>
      </c>
      <c r="C25" s="7">
        <v>88</v>
      </c>
      <c r="D25" s="7">
        <v>133</v>
      </c>
      <c r="E25" s="7">
        <v>142</v>
      </c>
      <c r="F25" s="7">
        <v>156</v>
      </c>
      <c r="G25" s="7">
        <v>160</v>
      </c>
      <c r="H25" s="1" t="s">
        <v>27</v>
      </c>
      <c r="I25" s="7" t="s">
        <v>28</v>
      </c>
      <c r="J25" s="7">
        <v>197</v>
      </c>
      <c r="K25" s="7">
        <v>234</v>
      </c>
      <c r="L25" s="7">
        <v>262</v>
      </c>
      <c r="M25" s="7">
        <v>276</v>
      </c>
      <c r="N25" s="7">
        <v>295</v>
      </c>
      <c r="O25" s="7">
        <v>301</v>
      </c>
      <c r="P25" s="7">
        <v>332</v>
      </c>
      <c r="Q25" s="7">
        <v>339</v>
      </c>
      <c r="R25" s="7">
        <v>355</v>
      </c>
      <c r="S25" s="7">
        <v>363</v>
      </c>
      <c r="T25" s="7">
        <v>386</v>
      </c>
      <c r="U25" s="7">
        <v>392</v>
      </c>
      <c r="V25" s="7">
        <v>398</v>
      </c>
      <c r="W25" s="7">
        <v>406</v>
      </c>
      <c r="X25" s="7">
        <v>411</v>
      </c>
      <c r="Y25" s="7">
        <v>448</v>
      </c>
      <c r="Z25" s="7">
        <v>462</v>
      </c>
      <c r="AA25" s="7">
        <v>611</v>
      </c>
      <c r="AB25" s="7">
        <v>618</v>
      </c>
      <c r="AC25" s="7">
        <v>625</v>
      </c>
      <c r="AD25" s="7">
        <v>637</v>
      </c>
      <c r="AH25" s="3" t="s">
        <v>41</v>
      </c>
      <c r="AI25" s="7">
        <v>88</v>
      </c>
      <c r="AJ25" s="7">
        <v>133</v>
      </c>
      <c r="AK25" s="7">
        <v>142</v>
      </c>
      <c r="AL25" s="7">
        <v>156</v>
      </c>
      <c r="AM25" s="7">
        <v>160</v>
      </c>
      <c r="AN25" s="1" t="s">
        <v>27</v>
      </c>
      <c r="AO25" s="7" t="s">
        <v>28</v>
      </c>
      <c r="AP25" s="7">
        <v>197</v>
      </c>
      <c r="AQ25" s="7">
        <v>234</v>
      </c>
      <c r="AR25" s="7">
        <v>262</v>
      </c>
      <c r="AS25" s="7">
        <v>276</v>
      </c>
      <c r="AT25" s="7">
        <v>295</v>
      </c>
      <c r="AU25" s="7">
        <v>301</v>
      </c>
      <c r="AV25" s="7">
        <v>332</v>
      </c>
      <c r="AW25" s="7">
        <v>339</v>
      </c>
      <c r="AX25" s="7">
        <v>355</v>
      </c>
      <c r="AY25" s="7">
        <v>363</v>
      </c>
      <c r="AZ25" s="7">
        <v>386</v>
      </c>
      <c r="BA25" s="7">
        <v>392</v>
      </c>
      <c r="BB25" s="7">
        <v>398</v>
      </c>
      <c r="BC25" s="7">
        <v>406</v>
      </c>
      <c r="BD25" s="7">
        <v>411</v>
      </c>
      <c r="BE25" s="7">
        <v>448</v>
      </c>
      <c r="BF25" s="7">
        <v>462</v>
      </c>
      <c r="BG25" s="7">
        <v>611</v>
      </c>
      <c r="BH25" s="7">
        <v>618</v>
      </c>
      <c r="BI25" s="7">
        <v>625</v>
      </c>
      <c r="BJ25" s="7">
        <v>637</v>
      </c>
    </row>
    <row r="26" spans="2:62" x14ac:dyDescent="0.25">
      <c r="B26" s="4" t="s">
        <v>22</v>
      </c>
      <c r="C26" s="2">
        <v>15.38495370879423</v>
      </c>
      <c r="D26"/>
      <c r="E26" s="2">
        <v>0</v>
      </c>
      <c r="F26"/>
      <c r="G26" s="2">
        <v>72.371638141809299</v>
      </c>
      <c r="H26" s="2">
        <v>0.77213494861178589</v>
      </c>
      <c r="I26" s="2">
        <v>0</v>
      </c>
      <c r="J26" s="2">
        <v>22.817536632609048</v>
      </c>
      <c r="K26" s="2">
        <v>98.554138495200164</v>
      </c>
      <c r="L26" s="2">
        <v>88.863610202658307</v>
      </c>
      <c r="M26" s="2"/>
      <c r="N26" s="2">
        <v>100</v>
      </c>
      <c r="O26" s="2"/>
      <c r="P26" s="2">
        <v>100</v>
      </c>
      <c r="Q26" s="2">
        <v>89.349044279993549</v>
      </c>
      <c r="R26" s="2">
        <v>2.0880760062751791</v>
      </c>
      <c r="S26" s="2">
        <v>95.299394221808015</v>
      </c>
      <c r="T26" s="2">
        <v>100</v>
      </c>
      <c r="U26" s="2">
        <v>67.294117647058826</v>
      </c>
      <c r="V26"/>
      <c r="W26"/>
      <c r="X26" s="2">
        <v>68.658666983485801</v>
      </c>
      <c r="Y26" s="2">
        <v>100</v>
      </c>
      <c r="Z26" s="2">
        <v>0.81565326779142111</v>
      </c>
      <c r="AA26" s="2">
        <v>6.9559346795123664</v>
      </c>
      <c r="AB26"/>
      <c r="AC26"/>
      <c r="AD26" s="2">
        <v>17.338520942694199</v>
      </c>
      <c r="AH26" s="4" t="s">
        <v>22</v>
      </c>
      <c r="AI26" s="6">
        <f t="shared" ref="AI26:BJ26" si="21">AVERAGE(C26,C60,C94)</f>
        <v>10.938729214726932</v>
      </c>
      <c r="AJ26" s="6">
        <f t="shared" si="21"/>
        <v>36.040006780810302</v>
      </c>
      <c r="AK26" s="6">
        <f t="shared" si="21"/>
        <v>0</v>
      </c>
      <c r="AL26" s="6"/>
      <c r="AM26" s="6">
        <f t="shared" si="21"/>
        <v>90.790546047269757</v>
      </c>
      <c r="AN26" s="6">
        <f t="shared" si="21"/>
        <v>0.45432974085750821</v>
      </c>
      <c r="AO26" s="6">
        <f t="shared" si="21"/>
        <v>0</v>
      </c>
      <c r="AP26" s="6">
        <f t="shared" si="21"/>
        <v>20.632674574356162</v>
      </c>
      <c r="AQ26" s="6">
        <f t="shared" si="21"/>
        <v>99.518046165066721</v>
      </c>
      <c r="AR26" s="6">
        <f t="shared" si="21"/>
        <v>94.830036878280836</v>
      </c>
      <c r="AS26" s="6">
        <f t="shared" si="21"/>
        <v>47.77401756195232</v>
      </c>
      <c r="AT26" s="6">
        <f t="shared" si="21"/>
        <v>100</v>
      </c>
      <c r="AU26" s="6"/>
      <c r="AV26" s="6">
        <f t="shared" si="21"/>
        <v>100</v>
      </c>
      <c r="AW26" s="6">
        <f t="shared" si="21"/>
        <v>96.449681426664526</v>
      </c>
      <c r="AX26" s="6">
        <f t="shared" si="21"/>
        <v>17.089424219379957</v>
      </c>
      <c r="AY26" s="6">
        <f t="shared" si="21"/>
        <v>92.206479065312394</v>
      </c>
      <c r="AZ26" s="6">
        <f t="shared" si="21"/>
        <v>98.761428807589098</v>
      </c>
      <c r="BA26" s="6">
        <f t="shared" si="21"/>
        <v>88.749842170884222</v>
      </c>
      <c r="BB26" s="6">
        <f t="shared" si="21"/>
        <v>0</v>
      </c>
      <c r="BC26" s="6"/>
      <c r="BD26" s="6">
        <f t="shared" si="21"/>
        <v>76.188925248014257</v>
      </c>
      <c r="BE26" s="6">
        <f t="shared" si="21"/>
        <v>98.764446479458414</v>
      </c>
      <c r="BF26" s="6">
        <f t="shared" si="21"/>
        <v>1.5622052963038879</v>
      </c>
      <c r="BG26" s="6">
        <f t="shared" si="21"/>
        <v>2.6940229105648679</v>
      </c>
      <c r="BH26" s="6">
        <f t="shared" si="21"/>
        <v>0</v>
      </c>
      <c r="BI26" s="6">
        <f t="shared" si="21"/>
        <v>2.4697208755912241</v>
      </c>
      <c r="BJ26" s="6">
        <f t="shared" si="21"/>
        <v>15.993356523708909</v>
      </c>
    </row>
    <row r="27" spans="2:62" x14ac:dyDescent="0.25">
      <c r="B27" s="4" t="s">
        <v>23</v>
      </c>
      <c r="C27" s="2">
        <v>1.820860730543399</v>
      </c>
      <c r="D27"/>
      <c r="E27" s="2">
        <v>0</v>
      </c>
      <c r="F27"/>
      <c r="G27" s="2">
        <v>0</v>
      </c>
      <c r="H27" s="2">
        <v>0.21807221987490261</v>
      </c>
      <c r="I27" s="2">
        <v>0</v>
      </c>
      <c r="J27" s="2">
        <v>4.8056935367743598</v>
      </c>
      <c r="K27" s="2">
        <v>0</v>
      </c>
      <c r="L27" s="2">
        <v>0.17175964483445849</v>
      </c>
      <c r="M27" s="2"/>
      <c r="N27" s="2">
        <v>0</v>
      </c>
      <c r="O27" s="2"/>
      <c r="P27" s="2">
        <v>0</v>
      </c>
      <c r="Q27" s="2">
        <v>0.52674008825068186</v>
      </c>
      <c r="R27" s="2">
        <v>19.600209524255341</v>
      </c>
      <c r="S27" s="2">
        <v>1.19757688723206</v>
      </c>
      <c r="T27" s="2">
        <v>0</v>
      </c>
      <c r="U27" s="2">
        <v>0</v>
      </c>
      <c r="V27"/>
      <c r="W27"/>
      <c r="X27" s="2">
        <v>16.276583105619579</v>
      </c>
      <c r="Y27" s="2">
        <v>0</v>
      </c>
      <c r="Z27" s="2">
        <v>2.1094107759477732</v>
      </c>
      <c r="AA27" s="2">
        <v>1.981085612780769</v>
      </c>
      <c r="AB27"/>
      <c r="AC27"/>
      <c r="AD27" s="2">
        <v>15.961108120450509</v>
      </c>
      <c r="AH27" s="4" t="s">
        <v>23</v>
      </c>
      <c r="AI27" s="6">
        <f t="shared" ref="AI27:BJ27" si="22">AVERAGE(C27,C61,C95)</f>
        <v>0.60695357684779971</v>
      </c>
      <c r="AJ27" s="6">
        <f t="shared" si="22"/>
        <v>0</v>
      </c>
      <c r="AK27" s="6">
        <f t="shared" si="22"/>
        <v>0</v>
      </c>
      <c r="AL27" s="6"/>
      <c r="AM27" s="6">
        <f t="shared" si="22"/>
        <v>0</v>
      </c>
      <c r="AN27" s="6">
        <f t="shared" si="22"/>
        <v>7.2690739958300873E-2</v>
      </c>
      <c r="AO27" s="6">
        <f t="shared" si="22"/>
        <v>0</v>
      </c>
      <c r="AP27" s="6">
        <f t="shared" si="22"/>
        <v>2.4238421746256074</v>
      </c>
      <c r="AQ27" s="6">
        <f t="shared" si="22"/>
        <v>0</v>
      </c>
      <c r="AR27" s="6">
        <f t="shared" si="22"/>
        <v>0.1526535755406779</v>
      </c>
      <c r="AS27" s="6">
        <f t="shared" si="22"/>
        <v>5.3912720931531908</v>
      </c>
      <c r="AT27" s="6">
        <f t="shared" si="22"/>
        <v>0</v>
      </c>
      <c r="AU27" s="6"/>
      <c r="AV27" s="6">
        <f t="shared" si="22"/>
        <v>0</v>
      </c>
      <c r="AW27" s="6">
        <f t="shared" si="22"/>
        <v>0.17558002941689396</v>
      </c>
      <c r="AX27" s="6">
        <f t="shared" si="22"/>
        <v>9.7499515520718401</v>
      </c>
      <c r="AY27" s="6">
        <f t="shared" si="22"/>
        <v>0.39919229574401999</v>
      </c>
      <c r="AZ27" s="6">
        <f t="shared" si="22"/>
        <v>0</v>
      </c>
      <c r="BA27" s="6">
        <f t="shared" si="22"/>
        <v>0</v>
      </c>
      <c r="BB27" s="6">
        <f t="shared" si="22"/>
        <v>0</v>
      </c>
      <c r="BC27" s="6"/>
      <c r="BD27" s="6">
        <f t="shared" si="22"/>
        <v>5.6090651414971431</v>
      </c>
      <c r="BE27" s="6">
        <f t="shared" si="22"/>
        <v>0</v>
      </c>
      <c r="BF27" s="6">
        <f t="shared" si="22"/>
        <v>0.72148230586233408</v>
      </c>
      <c r="BG27" s="6">
        <f t="shared" si="22"/>
        <v>0.660361870926923</v>
      </c>
      <c r="BH27" s="6">
        <f t="shared" si="22"/>
        <v>0</v>
      </c>
      <c r="BI27" s="6">
        <f t="shared" si="22"/>
        <v>0</v>
      </c>
      <c r="BJ27" s="6">
        <f t="shared" si="22"/>
        <v>10.703271403665175</v>
      </c>
    </row>
    <row r="28" spans="2:62" x14ac:dyDescent="0.25">
      <c r="B28" s="3" t="s">
        <v>85</v>
      </c>
      <c r="C28" s="6">
        <f>SUM(C26:C27)</f>
        <v>17.20581443933763</v>
      </c>
      <c r="E28" s="6">
        <f>SUM(E26:E27)</f>
        <v>0</v>
      </c>
      <c r="G28" s="6">
        <f t="shared" ref="G28:L28" si="23">SUM(G26:G27)</f>
        <v>72.371638141809299</v>
      </c>
      <c r="H28" s="6">
        <f t="shared" si="23"/>
        <v>0.99020716848668844</v>
      </c>
      <c r="I28" s="6">
        <f t="shared" si="23"/>
        <v>0</v>
      </c>
      <c r="J28" s="6">
        <f t="shared" si="23"/>
        <v>27.623230169383408</v>
      </c>
      <c r="K28" s="6">
        <f t="shared" si="23"/>
        <v>98.554138495200164</v>
      </c>
      <c r="L28" s="6">
        <f t="shared" si="23"/>
        <v>89.03536984749276</v>
      </c>
      <c r="N28" s="6">
        <f>SUM(N26:N27)</f>
        <v>100</v>
      </c>
      <c r="O28" s="6"/>
      <c r="P28" s="6">
        <f t="shared" ref="P28:U28" si="24">SUM(P26:P27)</f>
        <v>100</v>
      </c>
      <c r="Q28" s="6">
        <f t="shared" si="24"/>
        <v>89.875784368244226</v>
      </c>
      <c r="R28" s="6">
        <f t="shared" si="24"/>
        <v>21.688285530530521</v>
      </c>
      <c r="S28" s="6">
        <f t="shared" si="24"/>
        <v>96.496971109040075</v>
      </c>
      <c r="T28" s="6">
        <f t="shared" si="24"/>
        <v>100</v>
      </c>
      <c r="U28" s="6">
        <f t="shared" si="24"/>
        <v>67.294117647058826</v>
      </c>
      <c r="X28" s="6">
        <f>SUM(X26:X27)</f>
        <v>84.935250089105381</v>
      </c>
      <c r="Y28" s="6">
        <f>SUM(Y26:Y27)</f>
        <v>100</v>
      </c>
      <c r="Z28" s="6">
        <f>SUM(Z26:Z27)</f>
        <v>2.9250640437391944</v>
      </c>
      <c r="AA28" s="6">
        <f>SUM(AA26:AA27)</f>
        <v>8.9370202922931359</v>
      </c>
      <c r="AD28" s="6">
        <f>SUM(AD26:AD27)</f>
        <v>33.299629063144707</v>
      </c>
      <c r="AH28" s="8" t="s">
        <v>85</v>
      </c>
      <c r="AI28" s="6">
        <f>SUM(AI26:AI27)</f>
        <v>11.545682791574732</v>
      </c>
      <c r="AJ28" s="6">
        <f>SUM(AJ26:AJ27)</f>
        <v>36.040006780810302</v>
      </c>
      <c r="AK28" s="6">
        <f>SUM(AK26:AK27)</f>
        <v>0</v>
      </c>
      <c r="AM28" s="6">
        <f t="shared" ref="AM28:AT28" si="25">SUM(AM26:AM27)</f>
        <v>90.790546047269757</v>
      </c>
      <c r="AN28" s="6">
        <f t="shared" si="25"/>
        <v>0.5270204808158091</v>
      </c>
      <c r="AO28" s="6">
        <f t="shared" si="25"/>
        <v>0</v>
      </c>
      <c r="AP28" s="6">
        <f t="shared" si="25"/>
        <v>23.056516748981771</v>
      </c>
      <c r="AQ28" s="6">
        <f t="shared" si="25"/>
        <v>99.518046165066721</v>
      </c>
      <c r="AR28" s="6">
        <f t="shared" si="25"/>
        <v>94.982690453821519</v>
      </c>
      <c r="AS28" s="6">
        <f t="shared" si="25"/>
        <v>53.165289655105511</v>
      </c>
      <c r="AT28" s="6">
        <f t="shared" si="25"/>
        <v>100</v>
      </c>
      <c r="AU28" s="6"/>
      <c r="AV28" s="6">
        <f t="shared" ref="AV28:BB28" si="26">SUM(AV26:AV27)</f>
        <v>100</v>
      </c>
      <c r="AW28" s="6">
        <f t="shared" si="26"/>
        <v>96.625261456081418</v>
      </c>
      <c r="AX28" s="6">
        <f t="shared" si="26"/>
        <v>26.839375771451799</v>
      </c>
      <c r="AY28" s="6">
        <f t="shared" si="26"/>
        <v>92.605671361056409</v>
      </c>
      <c r="AZ28" s="6">
        <f t="shared" si="26"/>
        <v>98.761428807589098</v>
      </c>
      <c r="BA28" s="6">
        <f t="shared" si="26"/>
        <v>88.749842170884222</v>
      </c>
      <c r="BB28" s="6">
        <f t="shared" si="26"/>
        <v>0</v>
      </c>
      <c r="BD28" s="6">
        <f t="shared" ref="BD28:BJ28" si="27">SUM(BD26:BD27)</f>
        <v>81.797990389511398</v>
      </c>
      <c r="BE28" s="6">
        <f t="shared" si="27"/>
        <v>98.764446479458414</v>
      </c>
      <c r="BF28" s="6">
        <f t="shared" si="27"/>
        <v>2.2836876021662222</v>
      </c>
      <c r="BG28" s="6">
        <f t="shared" si="27"/>
        <v>3.3543847814917909</v>
      </c>
      <c r="BH28" s="6">
        <f t="shared" si="27"/>
        <v>0</v>
      </c>
      <c r="BI28" s="6">
        <f t="shared" si="27"/>
        <v>2.4697208755912241</v>
      </c>
      <c r="BJ28" s="6">
        <f t="shared" si="27"/>
        <v>26.696627927374085</v>
      </c>
    </row>
    <row r="29" spans="2:62" x14ac:dyDescent="0.25">
      <c r="B29" s="4" t="s">
        <v>24</v>
      </c>
      <c r="C29" s="2">
        <v>81.252611439755441</v>
      </c>
      <c r="D29"/>
      <c r="E29" s="2">
        <v>100</v>
      </c>
      <c r="F29"/>
      <c r="G29" s="2">
        <v>0</v>
      </c>
      <c r="H29" s="2">
        <v>22.446631349588021</v>
      </c>
      <c r="I29" s="2">
        <v>100</v>
      </c>
      <c r="J29" s="2">
        <v>40.399028143558873</v>
      </c>
      <c r="K29" s="2">
        <v>0.72440913839664112</v>
      </c>
      <c r="L29" s="2">
        <v>10.718614366870479</v>
      </c>
      <c r="M29" s="2"/>
      <c r="N29" s="2">
        <v>0</v>
      </c>
      <c r="O29" s="2"/>
      <c r="P29" s="2">
        <v>0</v>
      </c>
      <c r="Q29" s="2">
        <v>5.411063252903026</v>
      </c>
      <c r="R29" s="2">
        <v>77.484891409011055</v>
      </c>
      <c r="S29" s="2">
        <v>3.3143056849953401</v>
      </c>
      <c r="T29" s="2">
        <v>0</v>
      </c>
      <c r="U29" s="2">
        <v>32.705882352941181</v>
      </c>
      <c r="V29"/>
      <c r="W29"/>
      <c r="X29" s="2">
        <v>9.0768682428418686</v>
      </c>
      <c r="Y29" s="2">
        <v>0</v>
      </c>
      <c r="Z29" s="2">
        <v>93.99924868818141</v>
      </c>
      <c r="AA29" s="2">
        <v>32.724988794138653</v>
      </c>
      <c r="AB29"/>
      <c r="AC29"/>
      <c r="AD29" s="2">
        <v>54.414927099087713</v>
      </c>
      <c r="AH29" s="4" t="s">
        <v>24</v>
      </c>
      <c r="AI29" s="6">
        <f t="shared" ref="AI29:AK33" si="28">AVERAGE(C29,C63,C97)</f>
        <v>87.490949829724727</v>
      </c>
      <c r="AJ29" s="6">
        <f t="shared" si="28"/>
        <v>63.959993219189677</v>
      </c>
      <c r="AK29" s="6">
        <f t="shared" si="28"/>
        <v>100</v>
      </c>
      <c r="AL29" s="6"/>
      <c r="AM29" s="6">
        <f t="shared" ref="AM29:AT33" si="29">AVERAGE(G29,G63,G97)</f>
        <v>0</v>
      </c>
      <c r="AN29" s="6">
        <f t="shared" si="29"/>
        <v>14.637155278659028</v>
      </c>
      <c r="AO29" s="6">
        <f t="shared" si="29"/>
        <v>100</v>
      </c>
      <c r="AP29" s="6">
        <f t="shared" si="29"/>
        <v>33.749664251793767</v>
      </c>
      <c r="AQ29" s="6">
        <f t="shared" si="29"/>
        <v>0.24146971279888038</v>
      </c>
      <c r="AR29" s="6">
        <f t="shared" si="29"/>
        <v>3.602532118194071</v>
      </c>
      <c r="AS29" s="6">
        <f t="shared" si="29"/>
        <v>41.477957039512503</v>
      </c>
      <c r="AT29" s="6">
        <f t="shared" si="29"/>
        <v>0</v>
      </c>
      <c r="AU29" s="6"/>
      <c r="AV29" s="6">
        <f t="shared" ref="AV29:BB33" si="30">AVERAGE(P29,P63,P97)</f>
        <v>0</v>
      </c>
      <c r="AW29" s="6">
        <f t="shared" si="30"/>
        <v>1.8036877509676754</v>
      </c>
      <c r="AX29" s="6">
        <f t="shared" si="30"/>
        <v>68.868241769027478</v>
      </c>
      <c r="AY29" s="6">
        <f t="shared" si="30"/>
        <v>2.3306109745167034</v>
      </c>
      <c r="AZ29" s="6">
        <f t="shared" si="30"/>
        <v>0</v>
      </c>
      <c r="BA29" s="6">
        <f t="shared" si="30"/>
        <v>10.93416641345196</v>
      </c>
      <c r="BB29" s="6">
        <f t="shared" si="30"/>
        <v>100</v>
      </c>
      <c r="BC29" s="6"/>
      <c r="BD29" s="6">
        <f t="shared" ref="BD29:BJ33" si="31">AVERAGE(X29,X63,X97)</f>
        <v>14.393688757243936</v>
      </c>
      <c r="BE29" s="6">
        <f t="shared" si="31"/>
        <v>0.29435955435802802</v>
      </c>
      <c r="BF29" s="6">
        <f t="shared" si="31"/>
        <v>92.453539168446696</v>
      </c>
      <c r="BG29" s="6">
        <f t="shared" si="31"/>
        <v>25.954173919802553</v>
      </c>
      <c r="BH29" s="6">
        <f t="shared" si="31"/>
        <v>100</v>
      </c>
      <c r="BI29" s="6">
        <f t="shared" si="31"/>
        <v>59.023109615832631</v>
      </c>
      <c r="BJ29" s="6">
        <f t="shared" si="31"/>
        <v>57.181186407351589</v>
      </c>
    </row>
    <row r="30" spans="2:62" x14ac:dyDescent="0.25">
      <c r="B30" s="4" t="s">
        <v>20</v>
      </c>
      <c r="C30" s="2">
        <v>0.78508125700965414</v>
      </c>
      <c r="D30"/>
      <c r="E30" s="2">
        <v>0</v>
      </c>
      <c r="F30"/>
      <c r="G30" s="2">
        <v>27.628361858190711</v>
      </c>
      <c r="H30" s="2">
        <v>75.759403092151814</v>
      </c>
      <c r="I30" s="2">
        <v>0</v>
      </c>
      <c r="J30" s="2">
        <v>30.46775128980147</v>
      </c>
      <c r="K30" s="2">
        <v>0</v>
      </c>
      <c r="L30" s="2">
        <v>0</v>
      </c>
      <c r="M30" s="2"/>
      <c r="N30" s="2">
        <v>0</v>
      </c>
      <c r="O30" s="2"/>
      <c r="P30" s="2">
        <v>0</v>
      </c>
      <c r="Q30" s="2">
        <v>4.4421484204049264</v>
      </c>
      <c r="R30" s="2">
        <v>0</v>
      </c>
      <c r="S30" s="2">
        <v>0</v>
      </c>
      <c r="T30" s="2">
        <v>0</v>
      </c>
      <c r="U30" s="2">
        <v>0</v>
      </c>
      <c r="V30"/>
      <c r="W30"/>
      <c r="X30" s="2">
        <v>1.853391944873471</v>
      </c>
      <c r="Y30" s="2">
        <v>0</v>
      </c>
      <c r="Z30" s="2">
        <v>5.737683917127636E-2</v>
      </c>
      <c r="AA30" s="2">
        <v>57.274402492404917</v>
      </c>
      <c r="AB30"/>
      <c r="AC30"/>
      <c r="AD30" s="2">
        <v>11.01702397940147</v>
      </c>
      <c r="AH30" s="4" t="s">
        <v>20</v>
      </c>
      <c r="AI30" s="6">
        <f t="shared" si="28"/>
        <v>0.71120309073477872</v>
      </c>
      <c r="AJ30" s="6">
        <f t="shared" si="28"/>
        <v>0</v>
      </c>
      <c r="AK30" s="6">
        <f t="shared" si="28"/>
        <v>0</v>
      </c>
      <c r="AL30" s="6"/>
      <c r="AM30" s="6">
        <f t="shared" si="29"/>
        <v>9.2094539527302377</v>
      </c>
      <c r="AN30" s="6">
        <f t="shared" si="29"/>
        <v>81.562258513152457</v>
      </c>
      <c r="AO30" s="6">
        <f t="shared" si="29"/>
        <v>0</v>
      </c>
      <c r="AP30" s="6">
        <f t="shared" si="29"/>
        <v>39.079627615305377</v>
      </c>
      <c r="AQ30" s="6">
        <f t="shared" si="29"/>
        <v>0</v>
      </c>
      <c r="AR30" s="6">
        <f t="shared" si="29"/>
        <v>0</v>
      </c>
      <c r="AS30" s="6">
        <f t="shared" si="29"/>
        <v>0</v>
      </c>
      <c r="AT30" s="6">
        <f t="shared" si="29"/>
        <v>0</v>
      </c>
      <c r="AU30" s="6"/>
      <c r="AV30" s="6">
        <f t="shared" si="30"/>
        <v>0</v>
      </c>
      <c r="AW30" s="6">
        <f t="shared" si="30"/>
        <v>1.4807161401349755</v>
      </c>
      <c r="AX30" s="6">
        <f t="shared" si="30"/>
        <v>0.42044779269941507</v>
      </c>
      <c r="AY30" s="6">
        <f t="shared" si="30"/>
        <v>0</v>
      </c>
      <c r="AZ30" s="6">
        <f t="shared" si="30"/>
        <v>0</v>
      </c>
      <c r="BA30" s="6">
        <f t="shared" si="30"/>
        <v>0</v>
      </c>
      <c r="BB30" s="6">
        <f t="shared" si="30"/>
        <v>0</v>
      </c>
      <c r="BC30" s="6"/>
      <c r="BD30" s="6">
        <f t="shared" si="31"/>
        <v>1.8404213249919705</v>
      </c>
      <c r="BE30" s="6">
        <f t="shared" si="31"/>
        <v>0</v>
      </c>
      <c r="BF30" s="6">
        <f t="shared" si="31"/>
        <v>4.8131147164253436E-2</v>
      </c>
      <c r="BG30" s="6">
        <f t="shared" si="31"/>
        <v>68.936260975414044</v>
      </c>
      <c r="BH30" s="6">
        <f t="shared" si="31"/>
        <v>0</v>
      </c>
      <c r="BI30" s="6">
        <f t="shared" si="31"/>
        <v>38.507169508576141</v>
      </c>
      <c r="BJ30" s="6">
        <f t="shared" si="31"/>
        <v>10.300426689226393</v>
      </c>
    </row>
    <row r="31" spans="2:62" x14ac:dyDescent="0.25">
      <c r="B31" s="4" t="s">
        <v>21</v>
      </c>
      <c r="C31" s="2">
        <v>0.75649286389725778</v>
      </c>
      <c r="D31"/>
      <c r="E31" s="2">
        <v>0</v>
      </c>
      <c r="F31"/>
      <c r="G31" s="2">
        <v>0</v>
      </c>
      <c r="H31" s="2">
        <v>0.80375838977347758</v>
      </c>
      <c r="I31" s="2">
        <v>0</v>
      </c>
      <c r="J31" s="2">
        <v>1.5099903972562601</v>
      </c>
      <c r="K31" s="2">
        <v>0.72145236640318544</v>
      </c>
      <c r="L31" s="2">
        <v>0.24601578563674081</v>
      </c>
      <c r="M31" s="2"/>
      <c r="N31" s="2">
        <v>0</v>
      </c>
      <c r="O31" s="2"/>
      <c r="P31" s="2">
        <v>0</v>
      </c>
      <c r="Q31" s="2">
        <v>0.27100395844781461</v>
      </c>
      <c r="R31" s="2">
        <v>0.82682306045842835</v>
      </c>
      <c r="S31" s="2">
        <v>0.18872320596458531</v>
      </c>
      <c r="T31" s="2">
        <v>0</v>
      </c>
      <c r="U31" s="2">
        <v>0</v>
      </c>
      <c r="V31"/>
      <c r="W31"/>
      <c r="X31" s="2">
        <v>4.1344897231792803</v>
      </c>
      <c r="Y31" s="2">
        <v>0</v>
      </c>
      <c r="Z31" s="2">
        <v>3.0183104289081109</v>
      </c>
      <c r="AA31" s="2">
        <v>1.0635884211633071</v>
      </c>
      <c r="AB31"/>
      <c r="AC31"/>
      <c r="AD31" s="2">
        <v>1.2684198583661119</v>
      </c>
      <c r="AH31" s="4" t="s">
        <v>21</v>
      </c>
      <c r="AI31" s="6">
        <f t="shared" si="28"/>
        <v>0.25216428796575258</v>
      </c>
      <c r="AJ31" s="6">
        <f t="shared" si="28"/>
        <v>0</v>
      </c>
      <c r="AK31" s="6">
        <f t="shared" si="28"/>
        <v>0</v>
      </c>
      <c r="AL31" s="6"/>
      <c r="AM31" s="6">
        <f t="shared" si="29"/>
        <v>0</v>
      </c>
      <c r="AN31" s="6">
        <f t="shared" si="29"/>
        <v>3.2735657273727092</v>
      </c>
      <c r="AO31" s="6">
        <f t="shared" si="29"/>
        <v>0</v>
      </c>
      <c r="AP31" s="6">
        <f t="shared" si="29"/>
        <v>4.1141913839190964</v>
      </c>
      <c r="AQ31" s="6">
        <f t="shared" si="29"/>
        <v>0.24048412213439516</v>
      </c>
      <c r="AR31" s="6">
        <f t="shared" si="29"/>
        <v>1.414777427984413</v>
      </c>
      <c r="AS31" s="6">
        <f t="shared" si="29"/>
        <v>5.3567533053819831</v>
      </c>
      <c r="AT31" s="6">
        <f t="shared" si="29"/>
        <v>0</v>
      </c>
      <c r="AU31" s="6"/>
      <c r="AV31" s="6">
        <f t="shared" si="30"/>
        <v>0</v>
      </c>
      <c r="AW31" s="6">
        <f t="shared" si="30"/>
        <v>9.0334652815938207E-2</v>
      </c>
      <c r="AX31" s="6">
        <f t="shared" si="30"/>
        <v>3.8719346668213066</v>
      </c>
      <c r="AY31" s="6">
        <f t="shared" si="30"/>
        <v>5.0637176644268793</v>
      </c>
      <c r="AZ31" s="6">
        <f t="shared" si="30"/>
        <v>1.2385711924108904</v>
      </c>
      <c r="BA31" s="6">
        <f t="shared" si="30"/>
        <v>0.31599141566382022</v>
      </c>
      <c r="BB31" s="6">
        <f t="shared" si="30"/>
        <v>0</v>
      </c>
      <c r="BC31" s="6"/>
      <c r="BD31" s="6">
        <f t="shared" si="31"/>
        <v>1.9678995282527019</v>
      </c>
      <c r="BE31" s="6">
        <f t="shared" si="31"/>
        <v>0.94119396618354634</v>
      </c>
      <c r="BF31" s="6">
        <f t="shared" si="31"/>
        <v>5.2146420822228317</v>
      </c>
      <c r="BG31" s="6">
        <f t="shared" si="31"/>
        <v>1.755180323291617</v>
      </c>
      <c r="BH31" s="6">
        <f t="shared" si="31"/>
        <v>0</v>
      </c>
      <c r="BI31" s="6">
        <f t="shared" si="31"/>
        <v>0</v>
      </c>
      <c r="BJ31" s="6">
        <f t="shared" si="31"/>
        <v>5.8217589760479278</v>
      </c>
    </row>
    <row r="32" spans="2:62" x14ac:dyDescent="0.25">
      <c r="B32" s="4" t="s">
        <v>25</v>
      </c>
      <c r="C32" s="2">
        <v>68.854045257625401</v>
      </c>
      <c r="D32"/>
      <c r="E32" s="2">
        <v>0</v>
      </c>
      <c r="F32"/>
      <c r="G32" s="2">
        <v>0</v>
      </c>
      <c r="H32" s="2">
        <v>21.90382744569132</v>
      </c>
      <c r="I32" s="2">
        <v>99.416087388282023</v>
      </c>
      <c r="J32" s="2">
        <v>37.856072935907093</v>
      </c>
      <c r="K32" s="2">
        <v>0.72440913839664112</v>
      </c>
      <c r="L32" s="2">
        <v>10.89037401170493</v>
      </c>
      <c r="M32" s="2"/>
      <c r="N32" s="2">
        <v>0</v>
      </c>
      <c r="O32" s="2"/>
      <c r="P32" s="2">
        <v>0</v>
      </c>
      <c r="Q32" s="2">
        <v>3.290480311411057</v>
      </c>
      <c r="R32" s="2">
        <v>85.957767478842385</v>
      </c>
      <c r="S32" s="2">
        <v>3.8630009319664489</v>
      </c>
      <c r="T32" s="2">
        <v>0</v>
      </c>
      <c r="U32" s="2">
        <v>32.705882352941181</v>
      </c>
      <c r="V32"/>
      <c r="W32"/>
      <c r="X32" s="2">
        <v>9.0768682428418686</v>
      </c>
      <c r="Y32" s="2">
        <v>0</v>
      </c>
      <c r="Z32" s="2">
        <v>95.734519169457627</v>
      </c>
      <c r="AA32" s="2">
        <v>33.43164977947972</v>
      </c>
      <c r="AB32"/>
      <c r="AC32"/>
      <c r="AD32" s="2">
        <v>59.811787759938262</v>
      </c>
      <c r="AH32" s="4" t="s">
        <v>25</v>
      </c>
      <c r="AI32" s="6">
        <f t="shared" si="28"/>
        <v>57.626879957750553</v>
      </c>
      <c r="AJ32" s="6">
        <f t="shared" si="28"/>
        <v>63.959993219189677</v>
      </c>
      <c r="AK32" s="6">
        <f t="shared" si="28"/>
        <v>0</v>
      </c>
      <c r="AL32" s="6"/>
      <c r="AM32" s="6">
        <f t="shared" si="29"/>
        <v>0</v>
      </c>
      <c r="AN32" s="6">
        <f t="shared" si="29"/>
        <v>14.396655276163367</v>
      </c>
      <c r="AO32" s="6">
        <f t="shared" si="29"/>
        <v>99.416087388282023</v>
      </c>
      <c r="AP32" s="6">
        <f t="shared" si="29"/>
        <v>32.610349108416756</v>
      </c>
      <c r="AQ32" s="6">
        <f t="shared" si="29"/>
        <v>0.24146971279888038</v>
      </c>
      <c r="AR32" s="6">
        <f t="shared" si="29"/>
        <v>3.7551856937347465</v>
      </c>
      <c r="AS32" s="6">
        <f t="shared" si="29"/>
        <v>11.389793779743325</v>
      </c>
      <c r="AT32" s="6">
        <f t="shared" si="29"/>
        <v>0</v>
      </c>
      <c r="AU32" s="6"/>
      <c r="AV32" s="6">
        <f t="shared" si="30"/>
        <v>0</v>
      </c>
      <c r="AW32" s="6">
        <f t="shared" si="30"/>
        <v>1.0968267704703523</v>
      </c>
      <c r="AX32" s="6">
        <f t="shared" si="30"/>
        <v>69.747436485013949</v>
      </c>
      <c r="AY32" s="6">
        <f t="shared" si="30"/>
        <v>2.5135093901737395</v>
      </c>
      <c r="AZ32" s="6">
        <f t="shared" si="30"/>
        <v>0</v>
      </c>
      <c r="BA32" s="6">
        <f t="shared" si="30"/>
        <v>10.93416641345196</v>
      </c>
      <c r="BB32" s="6">
        <f t="shared" si="30"/>
        <v>100</v>
      </c>
      <c r="BC32" s="6"/>
      <c r="BD32" s="6">
        <f t="shared" si="31"/>
        <v>6.3433927964901491</v>
      </c>
      <c r="BE32" s="6">
        <f t="shared" si="31"/>
        <v>0.29435955435802802</v>
      </c>
      <c r="BF32" s="6">
        <f t="shared" si="31"/>
        <v>92.853136520302584</v>
      </c>
      <c r="BG32" s="6">
        <f t="shared" si="31"/>
        <v>26.104224810954253</v>
      </c>
      <c r="BH32" s="6">
        <f t="shared" si="31"/>
        <v>97.60571929587914</v>
      </c>
      <c r="BI32" s="6">
        <f t="shared" si="31"/>
        <v>0</v>
      </c>
      <c r="BJ32" s="6">
        <f t="shared" si="31"/>
        <v>59.207580187465091</v>
      </c>
    </row>
    <row r="33" spans="2:62" x14ac:dyDescent="0.25">
      <c r="B33" s="4" t="s">
        <v>83</v>
      </c>
      <c r="C33" s="2">
        <v>16.783585864139159</v>
      </c>
      <c r="D33"/>
      <c r="E33" s="2">
        <v>0</v>
      </c>
      <c r="F33"/>
      <c r="G33" s="2">
        <v>0</v>
      </c>
      <c r="H33" s="2">
        <v>12.563946740357601</v>
      </c>
      <c r="I33" s="2">
        <v>0</v>
      </c>
      <c r="J33" s="2">
        <v>16.415726199932411</v>
      </c>
      <c r="K33" s="2">
        <v>0.72440913839664112</v>
      </c>
      <c r="L33" s="2">
        <v>1.058544985904875</v>
      </c>
      <c r="M33" s="2"/>
      <c r="N33" s="2">
        <v>0</v>
      </c>
      <c r="O33" s="2"/>
      <c r="P33" s="2">
        <v>0</v>
      </c>
      <c r="Q33" s="2">
        <v>3.583201439914184</v>
      </c>
      <c r="R33" s="2">
        <v>56.574911349417278</v>
      </c>
      <c r="S33" s="2">
        <v>0.950605778191985</v>
      </c>
      <c r="T33" s="2">
        <v>0</v>
      </c>
      <c r="U33" s="2">
        <v>32.705882352941181</v>
      </c>
      <c r="V33"/>
      <c r="W33"/>
      <c r="X33" s="2">
        <v>25.353451348461451</v>
      </c>
      <c r="Y33" s="2">
        <v>0</v>
      </c>
      <c r="Z33" s="2">
        <v>53.874975506585173</v>
      </c>
      <c r="AA33" s="2">
        <v>8.7704541555760933</v>
      </c>
      <c r="AB33"/>
      <c r="AC33"/>
      <c r="AD33" s="2">
        <v>22.855197910525131</v>
      </c>
      <c r="AH33" s="4" t="s">
        <v>83</v>
      </c>
      <c r="AI33" s="6">
        <f t="shared" si="28"/>
        <v>35.925817891694578</v>
      </c>
      <c r="AJ33" s="6">
        <f t="shared" si="28"/>
        <v>0</v>
      </c>
      <c r="AK33" s="6">
        <f t="shared" si="28"/>
        <v>0</v>
      </c>
      <c r="AL33" s="6"/>
      <c r="AM33" s="6">
        <f t="shared" si="29"/>
        <v>0</v>
      </c>
      <c r="AN33" s="6">
        <f t="shared" si="29"/>
        <v>6.878389515623355</v>
      </c>
      <c r="AO33" s="6">
        <f t="shared" si="29"/>
        <v>0</v>
      </c>
      <c r="AP33" s="6">
        <f t="shared" si="29"/>
        <v>8.4971408103598147</v>
      </c>
      <c r="AQ33" s="6">
        <f t="shared" si="29"/>
        <v>0.24146971279888038</v>
      </c>
      <c r="AR33" s="6">
        <f t="shared" si="29"/>
        <v>0.35284832863495835</v>
      </c>
      <c r="AS33" s="6">
        <f t="shared" si="29"/>
        <v>4.07888059911064</v>
      </c>
      <c r="AT33" s="6">
        <f t="shared" si="29"/>
        <v>0</v>
      </c>
      <c r="AU33" s="6"/>
      <c r="AV33" s="6">
        <f t="shared" si="30"/>
        <v>0</v>
      </c>
      <c r="AW33" s="6">
        <f t="shared" si="30"/>
        <v>1.1944004799713948</v>
      </c>
      <c r="AX33" s="6">
        <f t="shared" si="30"/>
        <v>27.186454733109276</v>
      </c>
      <c r="AY33" s="6">
        <f t="shared" si="30"/>
        <v>0.31686859273066165</v>
      </c>
      <c r="AZ33" s="6">
        <f t="shared" si="30"/>
        <v>0</v>
      </c>
      <c r="BA33" s="6">
        <f t="shared" si="30"/>
        <v>10.901960784313728</v>
      </c>
      <c r="BB33" s="6">
        <f t="shared" si="30"/>
        <v>5.305071792954946</v>
      </c>
      <c r="BC33" s="6"/>
      <c r="BD33" s="6">
        <f t="shared" si="31"/>
        <v>8.4511504494871499</v>
      </c>
      <c r="BE33" s="6">
        <f t="shared" si="31"/>
        <v>0</v>
      </c>
      <c r="BF33" s="6">
        <f t="shared" si="31"/>
        <v>32.706774319597926</v>
      </c>
      <c r="BG33" s="6">
        <f t="shared" si="31"/>
        <v>5.8436040160181593</v>
      </c>
      <c r="BH33" s="6">
        <f t="shared" si="31"/>
        <v>1.5883186079449649</v>
      </c>
      <c r="BI33" s="6">
        <f t="shared" si="31"/>
        <v>0.62896033794883854</v>
      </c>
      <c r="BJ33" s="6">
        <f t="shared" si="31"/>
        <v>14.42929390757312</v>
      </c>
    </row>
    <row r="35" spans="2:62" x14ac:dyDescent="0.25">
      <c r="AH35" s="8" t="s">
        <v>32</v>
      </c>
    </row>
    <row r="36" spans="2:62" x14ac:dyDescent="0.25">
      <c r="B36" s="3" t="s">
        <v>43</v>
      </c>
      <c r="C36" s="7">
        <v>88</v>
      </c>
      <c r="D36" s="7">
        <v>133</v>
      </c>
      <c r="E36" s="7">
        <v>142</v>
      </c>
      <c r="F36" s="7">
        <v>156</v>
      </c>
      <c r="G36" s="7">
        <v>160</v>
      </c>
      <c r="H36" s="1" t="s">
        <v>27</v>
      </c>
      <c r="I36" s="7" t="s">
        <v>28</v>
      </c>
      <c r="J36" s="7">
        <v>197</v>
      </c>
      <c r="K36" s="7">
        <v>234</v>
      </c>
      <c r="L36" s="7">
        <v>262</v>
      </c>
      <c r="M36" s="7">
        <v>276</v>
      </c>
      <c r="N36" s="7">
        <v>295</v>
      </c>
      <c r="O36" s="7">
        <v>301</v>
      </c>
      <c r="P36" s="7">
        <v>332</v>
      </c>
      <c r="Q36" s="7">
        <v>339</v>
      </c>
      <c r="R36" s="7">
        <v>355</v>
      </c>
      <c r="S36" s="7">
        <v>363</v>
      </c>
      <c r="T36" s="7">
        <v>386</v>
      </c>
      <c r="U36" s="7">
        <v>392</v>
      </c>
      <c r="V36" s="7">
        <v>398</v>
      </c>
      <c r="W36" s="7">
        <v>406</v>
      </c>
      <c r="X36" s="7">
        <v>411</v>
      </c>
      <c r="Y36" s="7">
        <v>448</v>
      </c>
      <c r="Z36" s="7">
        <v>462</v>
      </c>
      <c r="AA36" s="7">
        <v>611</v>
      </c>
      <c r="AB36" s="7">
        <v>618</v>
      </c>
      <c r="AC36" s="7">
        <v>625</v>
      </c>
      <c r="AD36" s="7">
        <v>637</v>
      </c>
      <c r="AH36" t="s">
        <v>31</v>
      </c>
      <c r="AI36" s="7">
        <v>88</v>
      </c>
      <c r="AJ36" s="7">
        <v>133</v>
      </c>
      <c r="AK36" s="7">
        <v>142</v>
      </c>
      <c r="AL36" s="7">
        <v>156</v>
      </c>
      <c r="AM36" s="7">
        <v>160</v>
      </c>
      <c r="AN36" s="1" t="s">
        <v>27</v>
      </c>
      <c r="AO36" s="7" t="s">
        <v>28</v>
      </c>
      <c r="AP36" s="7">
        <v>197</v>
      </c>
      <c r="AQ36" s="7">
        <v>234</v>
      </c>
      <c r="AR36" s="7">
        <v>262</v>
      </c>
      <c r="AS36" s="7">
        <v>276</v>
      </c>
      <c r="AT36" s="7">
        <v>295</v>
      </c>
      <c r="AU36" s="7">
        <v>301</v>
      </c>
      <c r="AV36" s="7">
        <v>332</v>
      </c>
      <c r="AW36" s="7">
        <v>339</v>
      </c>
      <c r="AX36" s="7">
        <v>355</v>
      </c>
      <c r="AY36" s="7">
        <v>363</v>
      </c>
      <c r="AZ36" s="7">
        <v>386</v>
      </c>
      <c r="BA36" s="7">
        <v>392</v>
      </c>
      <c r="BB36" s="7">
        <v>398</v>
      </c>
      <c r="BC36" s="7">
        <v>406</v>
      </c>
      <c r="BD36" s="7">
        <v>411</v>
      </c>
      <c r="BE36" s="7">
        <v>448</v>
      </c>
      <c r="BF36" s="7">
        <v>462</v>
      </c>
      <c r="BG36" s="7">
        <v>611</v>
      </c>
      <c r="BH36" s="7">
        <v>618</v>
      </c>
      <c r="BI36" s="7">
        <v>625</v>
      </c>
      <c r="BJ36" s="7">
        <v>637</v>
      </c>
    </row>
    <row r="37" spans="2:62" x14ac:dyDescent="0.25">
      <c r="B37" s="4" t="s">
        <v>1</v>
      </c>
      <c r="C37" s="2">
        <v>0</v>
      </c>
      <c r="D37" s="2">
        <v>0</v>
      </c>
      <c r="E37" s="2"/>
      <c r="F37" s="2"/>
      <c r="G37" s="2">
        <v>0</v>
      </c>
      <c r="H37" s="2">
        <v>0</v>
      </c>
      <c r="I37" s="2"/>
      <c r="J37" s="2">
        <v>0</v>
      </c>
      <c r="K37" s="2">
        <v>0</v>
      </c>
      <c r="L37" s="2">
        <v>0</v>
      </c>
      <c r="M37" s="2">
        <v>0</v>
      </c>
      <c r="N37" s="2">
        <v>0</v>
      </c>
      <c r="O37" s="2"/>
      <c r="P37" s="2">
        <v>0</v>
      </c>
      <c r="Q37" s="2">
        <v>0</v>
      </c>
      <c r="R37" s="2">
        <v>0</v>
      </c>
      <c r="S37" s="2">
        <v>0</v>
      </c>
      <c r="T37" s="2">
        <v>0</v>
      </c>
      <c r="U37" s="2">
        <v>0</v>
      </c>
      <c r="V37" s="2">
        <v>0</v>
      </c>
      <c r="W37" s="2"/>
      <c r="X37" s="2">
        <v>0</v>
      </c>
      <c r="Y37" s="2">
        <v>0</v>
      </c>
      <c r="Z37" s="2">
        <v>0</v>
      </c>
      <c r="AA37" s="2">
        <v>0</v>
      </c>
      <c r="AB37" s="2">
        <v>0</v>
      </c>
      <c r="AC37" s="2">
        <v>0</v>
      </c>
      <c r="AD37" s="2">
        <v>0</v>
      </c>
      <c r="AH37" s="4" t="s">
        <v>22</v>
      </c>
      <c r="AI37" s="6">
        <f>_xlfn.STDEV.S(C26,C60,C94)/SQRT(COUNT(C26,C60,C94))</f>
        <v>5.4735563760029775</v>
      </c>
      <c r="AJ37" s="6"/>
      <c r="AK37" s="6"/>
      <c r="AL37" s="6"/>
      <c r="AM37" s="6">
        <f t="shared" ref="AM37:BJ37" si="32">_xlfn.STDEV.S(G26,G60,G94)/SQRT(COUNT(G26,G60,G94))</f>
        <v>9.2094539527302377</v>
      </c>
      <c r="AN37" s="6">
        <f t="shared" si="32"/>
        <v>0.16895520331511507</v>
      </c>
      <c r="AO37" s="6"/>
      <c r="AP37" s="6">
        <f t="shared" si="32"/>
        <v>1.3288045543037221</v>
      </c>
      <c r="AQ37" s="6">
        <f t="shared" si="32"/>
        <v>0.48195383493327887</v>
      </c>
      <c r="AR37" s="6">
        <f t="shared" si="32"/>
        <v>3.1612476132817244</v>
      </c>
      <c r="AS37" s="6">
        <f t="shared" si="32"/>
        <v>2.8137630428980813</v>
      </c>
      <c r="AT37" s="6">
        <f t="shared" si="32"/>
        <v>5.8015571435115458E-15</v>
      </c>
      <c r="AU37" s="6"/>
      <c r="AV37" s="6">
        <f t="shared" si="32"/>
        <v>0</v>
      </c>
      <c r="AW37" s="6">
        <f t="shared" si="32"/>
        <v>3.5503185733354812</v>
      </c>
      <c r="AX37" s="6">
        <f t="shared" si="32"/>
        <v>7.5063934191050272</v>
      </c>
      <c r="AY37" s="6">
        <f t="shared" si="32"/>
        <v>3.0066085696099925</v>
      </c>
      <c r="AZ37" s="6">
        <f t="shared" si="32"/>
        <v>1.2385711924108878</v>
      </c>
      <c r="BA37" s="6">
        <f t="shared" si="32"/>
        <v>10.727978688276005</v>
      </c>
      <c r="BB37" s="6">
        <f t="shared" si="32"/>
        <v>0</v>
      </c>
      <c r="BC37" s="6"/>
      <c r="BD37" s="6">
        <f t="shared" si="32"/>
        <v>4.4489378180512498</v>
      </c>
      <c r="BE37" s="6">
        <f t="shared" si="32"/>
        <v>1.2355535205415697</v>
      </c>
      <c r="BF37" s="6">
        <f t="shared" si="32"/>
        <v>0.40296239932640093</v>
      </c>
      <c r="BG37" s="6">
        <f t="shared" si="32"/>
        <v>2.1556100003317695</v>
      </c>
      <c r="BH37" s="6">
        <f t="shared" si="32"/>
        <v>0</v>
      </c>
      <c r="BI37" s="6">
        <f t="shared" si="32"/>
        <v>0.43100665315789455</v>
      </c>
      <c r="BJ37" s="6">
        <f t="shared" si="32"/>
        <v>0.68822216291017269</v>
      </c>
    </row>
    <row r="38" spans="2:62" x14ac:dyDescent="0.25">
      <c r="B38" s="4" t="s">
        <v>2</v>
      </c>
      <c r="C38" s="2">
        <v>0</v>
      </c>
      <c r="D38" s="2">
        <v>0</v>
      </c>
      <c r="E38" s="2"/>
      <c r="F38" s="2"/>
      <c r="G38" s="2">
        <v>0</v>
      </c>
      <c r="H38" s="2">
        <v>0</v>
      </c>
      <c r="I38" s="2"/>
      <c r="J38" s="2">
        <v>0</v>
      </c>
      <c r="K38" s="2">
        <v>43.287526427061323</v>
      </c>
      <c r="L38" s="2">
        <v>46.999994165115559</v>
      </c>
      <c r="M38" s="2">
        <v>0</v>
      </c>
      <c r="N38" s="2">
        <v>69.930069930069934</v>
      </c>
      <c r="O38" s="2"/>
      <c r="P38" s="2">
        <v>70.048019760915054</v>
      </c>
      <c r="Q38" s="2">
        <v>34.13877189093327</v>
      </c>
      <c r="R38" s="2">
        <v>0</v>
      </c>
      <c r="S38" s="2">
        <v>29.462023451770669</v>
      </c>
      <c r="T38" s="2">
        <v>43.080939947780678</v>
      </c>
      <c r="U38" s="2">
        <v>0</v>
      </c>
      <c r="V38" s="2">
        <v>0</v>
      </c>
      <c r="W38" s="2"/>
      <c r="X38" s="2">
        <v>0</v>
      </c>
      <c r="Y38" s="2">
        <v>12.973214128475909</v>
      </c>
      <c r="Z38" s="2">
        <v>0</v>
      </c>
      <c r="AA38" s="2">
        <v>0</v>
      </c>
      <c r="AB38" s="2">
        <v>0</v>
      </c>
      <c r="AC38" s="2">
        <v>0</v>
      </c>
      <c r="AD38" s="2">
        <v>0</v>
      </c>
      <c r="AH38" s="4" t="s">
        <v>23</v>
      </c>
      <c r="AI38" s="6">
        <f t="shared" ref="AI38:BJ38" si="33">_xlfn.STDEV.S(C27,C61,C95)/SQRT(COUNT(C27,C61,C95))</f>
        <v>0.6069535768477996</v>
      </c>
      <c r="AJ38" s="6"/>
      <c r="AK38" s="6"/>
      <c r="AL38" s="6"/>
      <c r="AM38" s="6">
        <f t="shared" si="33"/>
        <v>0</v>
      </c>
      <c r="AN38" s="6">
        <f t="shared" si="33"/>
        <v>7.2690739958300887E-2</v>
      </c>
      <c r="AO38" s="6"/>
      <c r="AP38" s="6">
        <f t="shared" si="33"/>
        <v>1.3527297722595464</v>
      </c>
      <c r="AQ38" s="6">
        <f t="shared" si="33"/>
        <v>0</v>
      </c>
      <c r="AR38" s="6">
        <f t="shared" si="33"/>
        <v>8.3169598245570173E-2</v>
      </c>
      <c r="AS38" s="6">
        <f t="shared" si="33"/>
        <v>0.22597805983080119</v>
      </c>
      <c r="AT38" s="6">
        <f t="shared" si="33"/>
        <v>0</v>
      </c>
      <c r="AU38" s="6"/>
      <c r="AV38" s="6">
        <f t="shared" si="33"/>
        <v>0</v>
      </c>
      <c r="AW38" s="6">
        <f t="shared" si="33"/>
        <v>0.17558002941689396</v>
      </c>
      <c r="AX38" s="6">
        <f t="shared" si="33"/>
        <v>4.9257523590467347</v>
      </c>
      <c r="AY38" s="6">
        <f t="shared" si="33"/>
        <v>0.39919229574401999</v>
      </c>
      <c r="AZ38" s="6">
        <f t="shared" si="33"/>
        <v>0</v>
      </c>
      <c r="BA38" s="6">
        <f t="shared" si="33"/>
        <v>0</v>
      </c>
      <c r="BB38" s="6">
        <f t="shared" si="33"/>
        <v>0</v>
      </c>
      <c r="BC38" s="6"/>
      <c r="BD38" s="6">
        <f t="shared" si="33"/>
        <v>5.3361268137598188</v>
      </c>
      <c r="BE38" s="6">
        <f t="shared" si="33"/>
        <v>0</v>
      </c>
      <c r="BF38" s="6">
        <f t="shared" si="33"/>
        <v>0.69414607559142139</v>
      </c>
      <c r="BG38" s="6">
        <f t="shared" si="33"/>
        <v>0.66036187092692311</v>
      </c>
      <c r="BH38" s="6">
        <f t="shared" si="33"/>
        <v>0</v>
      </c>
      <c r="BI38" s="6">
        <f t="shared" si="33"/>
        <v>0</v>
      </c>
      <c r="BJ38" s="6">
        <f t="shared" si="33"/>
        <v>3.0840279389507437</v>
      </c>
    </row>
    <row r="39" spans="2:62" x14ac:dyDescent="0.25">
      <c r="B39" s="4" t="s">
        <v>3</v>
      </c>
      <c r="C39" s="2">
        <v>0</v>
      </c>
      <c r="D39" s="2">
        <v>8.5268689608408206</v>
      </c>
      <c r="E39" s="2"/>
      <c r="F39" s="2"/>
      <c r="G39" s="2">
        <v>21.316033364226129</v>
      </c>
      <c r="H39" s="2">
        <v>0</v>
      </c>
      <c r="I39" s="2"/>
      <c r="J39" s="2">
        <v>0</v>
      </c>
      <c r="K39" s="2">
        <v>27.58985200845666</v>
      </c>
      <c r="L39" s="2">
        <v>31.53755039881435</v>
      </c>
      <c r="M39" s="2">
        <v>0.91468324261650935</v>
      </c>
      <c r="N39" s="2">
        <v>30.06993006993007</v>
      </c>
      <c r="O39" s="2"/>
      <c r="P39" s="2">
        <v>26.636681198558492</v>
      </c>
      <c r="Q39" s="2">
        <v>55.272297347225297</v>
      </c>
      <c r="R39" s="2">
        <v>0.12621966177878721</v>
      </c>
      <c r="S39" s="2">
        <v>26.957751458370161</v>
      </c>
      <c r="T39" s="2">
        <v>33.072236727589207</v>
      </c>
      <c r="U39" s="2">
        <v>24.040107419720499</v>
      </c>
      <c r="V39" s="2">
        <v>0</v>
      </c>
      <c r="W39" s="2"/>
      <c r="X39" s="2">
        <v>1.612102414475822</v>
      </c>
      <c r="Y39" s="2">
        <v>46.179163413579417</v>
      </c>
      <c r="Z39" s="2">
        <v>0</v>
      </c>
      <c r="AA39" s="2">
        <v>0</v>
      </c>
      <c r="AB39" s="2">
        <v>0</v>
      </c>
      <c r="AC39" s="2">
        <v>0</v>
      </c>
      <c r="AD39" s="2">
        <v>0.1990878240335737</v>
      </c>
      <c r="AH39" s="8" t="s">
        <v>85</v>
      </c>
      <c r="AI39" s="6">
        <f t="shared" ref="AI39" si="34">_xlfn.STDEV.S(C28,C62,C96)/SQRT(COUNT(C28,C62,C96))</f>
        <v>5.7469003737557207</v>
      </c>
      <c r="AJ39" s="6"/>
      <c r="AK39" s="6"/>
      <c r="AL39" s="6"/>
      <c r="AM39" s="6">
        <f t="shared" ref="AM39" si="35">_xlfn.STDEV.S(G28,G62,G96)/SQRT(COUNT(G28,G62,G96))</f>
        <v>9.2094539527302377</v>
      </c>
      <c r="AN39" s="6">
        <f t="shared" ref="AN39" si="36">_xlfn.STDEV.S(H28,H62,H96)/SQRT(COUNT(H28,H62,H96))</f>
        <v>0.23860280827600749</v>
      </c>
      <c r="AO39" s="6"/>
      <c r="AP39" s="6">
        <f t="shared" ref="AP39" si="37">_xlfn.STDEV.S(J28,J62,J96)/SQRT(COUNT(J28,J62,J96))</f>
        <v>2.2862495979132436</v>
      </c>
      <c r="AQ39" s="6">
        <f t="shared" ref="AQ39" si="38">_xlfn.STDEV.S(K28,K62,K96)/SQRT(COUNT(K28,K62,K96))</f>
        <v>0.48195383493327887</v>
      </c>
      <c r="AR39" s="6">
        <f t="shared" ref="AR39" si="39">_xlfn.STDEV.S(L28,L62,L96)/SQRT(COUNT(L28,L62,L96))</f>
        <v>3.1806021900890769</v>
      </c>
      <c r="AS39" s="6">
        <f t="shared" ref="AS39" si="40">_xlfn.STDEV.S(M28,M62,M96)/SQRT(COUNT(M28,M62,M96))</f>
        <v>3.0397411027288821</v>
      </c>
      <c r="AT39" s="6">
        <f t="shared" ref="AT39" si="41">_xlfn.STDEV.S(N28,N62,N96)/SQRT(COUNT(N28,N62,N96))</f>
        <v>5.8015571435115458E-15</v>
      </c>
      <c r="AU39" s="6"/>
      <c r="AV39" s="6">
        <f t="shared" ref="AV39" si="42">_xlfn.STDEV.S(P28,P62,P96)/SQRT(COUNT(P28,P62,P96))</f>
        <v>0</v>
      </c>
      <c r="AW39" s="6">
        <f t="shared" ref="AW39" si="43">_xlfn.STDEV.S(Q28,Q62,Q96)/SQRT(COUNT(Q28,Q62,Q96))</f>
        <v>3.3747385439185895</v>
      </c>
      <c r="AX39" s="6">
        <f t="shared" ref="AX39" si="44">_xlfn.STDEV.S(R28,R62,R96)/SQRT(COUNT(R28,R62,R96))</f>
        <v>2.6021758713105192</v>
      </c>
      <c r="AY39" s="6">
        <f t="shared" ref="AY39" si="45">_xlfn.STDEV.S(S28,S62,S96)/SQRT(COUNT(S28,S62,S96))</f>
        <v>3.2301265426754702</v>
      </c>
      <c r="AZ39" s="6">
        <f t="shared" ref="AZ39" si="46">_xlfn.STDEV.S(T28,T62,T96)/SQRT(COUNT(T28,T62,T96))</f>
        <v>1.2385711924108878</v>
      </c>
      <c r="BA39" s="6">
        <f t="shared" ref="BA39" si="47">_xlfn.STDEV.S(U28,U62,U96)/SQRT(COUNT(U28,U62,U96))</f>
        <v>10.727978688276005</v>
      </c>
      <c r="BB39" s="6">
        <f t="shared" ref="BB39" si="48">_xlfn.STDEV.S(V28,V62,V96)/SQRT(COUNT(V28,V62,V96))</f>
        <v>0</v>
      </c>
      <c r="BC39" s="6"/>
      <c r="BD39" s="6">
        <f t="shared" ref="BD39" si="49">_xlfn.STDEV.S(X28,X62,X96)/SQRT(COUNT(X28,X62,X96))</f>
        <v>2.9759242292797872</v>
      </c>
      <c r="BE39" s="6">
        <f t="shared" ref="BE39" si="50">_xlfn.STDEV.S(Y28,Y62,Y96)/SQRT(COUNT(Y28,Y62,Y96))</f>
        <v>1.2355535205415697</v>
      </c>
      <c r="BF39" s="6">
        <f t="shared" ref="BF39" si="51">_xlfn.STDEV.S(Z28,Z62,Z96)/SQRT(COUNT(Z28,Z62,Z96))</f>
        <v>0.34830094427344938</v>
      </c>
      <c r="BG39" s="6">
        <f t="shared" ref="BG39" si="52">_xlfn.STDEV.S(AA28,AA62,AA96)/SQRT(COUNT(AA28,AA62,AA96))</f>
        <v>2.8101843896036569</v>
      </c>
      <c r="BH39" s="6">
        <f t="shared" ref="BH39" si="53">_xlfn.STDEV.S(AB28,AB62,AB96)/SQRT(COUNT(AB28,AB62,AB96))</f>
        <v>0</v>
      </c>
      <c r="BI39" s="6">
        <f t="shared" ref="BI39" si="54">_xlfn.STDEV.S(AC28,AC62,AC96)/SQRT(COUNT(AC28,AC62,AC96))</f>
        <v>0.43100665315789455</v>
      </c>
      <c r="BJ39" s="6">
        <f t="shared" ref="BJ39" si="55">_xlfn.STDEV.S(AD28,AD62,AD96)/SQRT(COUNT(AD28,AD62,AD96))</f>
        <v>3.7405450601227934</v>
      </c>
    </row>
    <row r="40" spans="2:62" x14ac:dyDescent="0.25">
      <c r="B40" s="4" t="s">
        <v>4</v>
      </c>
      <c r="C40" s="2">
        <v>0</v>
      </c>
      <c r="D40" s="2">
        <v>7.0011866418036961</v>
      </c>
      <c r="E40" s="2"/>
      <c r="F40" s="2"/>
      <c r="G40" s="2">
        <v>11.12140871177016</v>
      </c>
      <c r="H40" s="2">
        <v>0</v>
      </c>
      <c r="I40" s="2"/>
      <c r="J40" s="2">
        <v>0</v>
      </c>
      <c r="K40" s="2">
        <v>10.72938689217759</v>
      </c>
      <c r="L40" s="2">
        <v>7.0427055192171917</v>
      </c>
      <c r="M40" s="2">
        <v>2.3359850558794162</v>
      </c>
      <c r="N40" s="2">
        <v>0</v>
      </c>
      <c r="O40" s="2"/>
      <c r="P40" s="2">
        <v>0</v>
      </c>
      <c r="Q40" s="2">
        <v>6.6799674868839132</v>
      </c>
      <c r="R40" s="2">
        <v>0.44315367144903339</v>
      </c>
      <c r="S40" s="2">
        <v>5.5977844558364271</v>
      </c>
      <c r="T40" s="2">
        <v>9.3777197563098351</v>
      </c>
      <c r="U40" s="2">
        <v>5.0717526201941974</v>
      </c>
      <c r="V40" s="2">
        <v>0</v>
      </c>
      <c r="W40" s="2"/>
      <c r="X40" s="2">
        <v>7.1104136912241556</v>
      </c>
      <c r="Y40" s="2">
        <v>15.830060678638031</v>
      </c>
      <c r="Z40" s="2">
        <v>0</v>
      </c>
      <c r="AA40" s="2">
        <v>0</v>
      </c>
      <c r="AB40" s="2">
        <v>0</v>
      </c>
      <c r="AC40" s="2">
        <v>0</v>
      </c>
      <c r="AD40" s="2">
        <v>4.5824212253923582</v>
      </c>
      <c r="AH40" s="4" t="s">
        <v>24</v>
      </c>
      <c r="AI40" s="6">
        <f>_xlfn.STDEV.S(C29,C63,C97)/SQRT(COUNT(C29,C63,C97))</f>
        <v>6.2283694676446553</v>
      </c>
      <c r="AJ40" s="6"/>
      <c r="AK40" s="6"/>
      <c r="AL40" s="6"/>
      <c r="AM40" s="6">
        <f t="shared" ref="AM40:AN44" si="56">_xlfn.STDEV.S(G29,G63,G97)/SQRT(COUNT(G29,G63,G97))</f>
        <v>0</v>
      </c>
      <c r="AN40" s="6">
        <f t="shared" si="56"/>
        <v>4.5841673953718578</v>
      </c>
      <c r="AO40" s="6"/>
      <c r="AP40" s="6">
        <f t="shared" ref="AP40:AT44" si="57">_xlfn.STDEV.S(J29,J63,J97)/SQRT(COUNT(J29,J63,J97))</f>
        <v>5.1275934869619215</v>
      </c>
      <c r="AQ40" s="6">
        <f t="shared" si="57"/>
        <v>0.24146971279888041</v>
      </c>
      <c r="AR40" s="6">
        <f t="shared" si="57"/>
        <v>3.5581338449614246</v>
      </c>
      <c r="AS40" s="6">
        <f t="shared" si="57"/>
        <v>1.0286672073117806</v>
      </c>
      <c r="AT40" s="6">
        <f t="shared" si="57"/>
        <v>0</v>
      </c>
      <c r="AU40" s="6"/>
      <c r="AV40" s="6">
        <f t="shared" ref="AV40:BB44" si="58">_xlfn.STDEV.S(P29,P63,P97)/SQRT(COUNT(P29,P63,P97))</f>
        <v>0</v>
      </c>
      <c r="AW40" s="6">
        <f t="shared" si="58"/>
        <v>1.8036877509676754</v>
      </c>
      <c r="AX40" s="6">
        <f t="shared" si="58"/>
        <v>5.0715079806250802</v>
      </c>
      <c r="AY40" s="6">
        <f t="shared" si="58"/>
        <v>0.83389519332446893</v>
      </c>
      <c r="AZ40" s="6">
        <f t="shared" si="58"/>
        <v>0</v>
      </c>
      <c r="BA40" s="6">
        <f t="shared" si="58"/>
        <v>10.885893699617105</v>
      </c>
      <c r="BB40" s="6">
        <f t="shared" si="58"/>
        <v>0</v>
      </c>
      <c r="BC40" s="6"/>
      <c r="BD40" s="6">
        <f t="shared" ref="BD40:BJ44" si="59">_xlfn.STDEV.S(X29,X63,X97)/SQRT(COUNT(X29,X63,X97))</f>
        <v>4.8851557012582827</v>
      </c>
      <c r="BE40" s="6">
        <f t="shared" si="59"/>
        <v>0.29435955435802802</v>
      </c>
      <c r="BF40" s="6">
        <f t="shared" si="59"/>
        <v>2.1828935832047898</v>
      </c>
      <c r="BG40" s="6">
        <f t="shared" si="59"/>
        <v>6.5860689831168253</v>
      </c>
      <c r="BH40" s="6">
        <f t="shared" si="59"/>
        <v>0</v>
      </c>
      <c r="BI40" s="6">
        <f t="shared" si="59"/>
        <v>21.929718358821209</v>
      </c>
      <c r="BJ40" s="6">
        <f t="shared" si="59"/>
        <v>2.4613529113041488</v>
      </c>
    </row>
    <row r="41" spans="2:62" x14ac:dyDescent="0.25">
      <c r="B41" s="4" t="s">
        <v>5</v>
      </c>
      <c r="C41" s="2">
        <v>0</v>
      </c>
      <c r="D41" s="2">
        <v>11.57823359891507</v>
      </c>
      <c r="E41" s="2"/>
      <c r="F41" s="2"/>
      <c r="G41" s="2">
        <v>9.9783750386160026</v>
      </c>
      <c r="H41" s="2">
        <v>0</v>
      </c>
      <c r="I41" s="2"/>
      <c r="J41" s="2">
        <v>2.1854243527501538</v>
      </c>
      <c r="K41" s="2">
        <v>8.720930232558139</v>
      </c>
      <c r="L41" s="2">
        <v>5.0063308496175241</v>
      </c>
      <c r="M41" s="2">
        <v>2.3929917227607982</v>
      </c>
      <c r="N41" s="2">
        <v>0</v>
      </c>
      <c r="O41" s="2"/>
      <c r="P41" s="2">
        <v>0.83596781477828874</v>
      </c>
      <c r="Q41" s="2">
        <v>3.9089632749575109</v>
      </c>
      <c r="R41" s="2">
        <v>0.64099013191735188</v>
      </c>
      <c r="S41" s="2">
        <v>13.11060043603795</v>
      </c>
      <c r="T41" s="2">
        <v>7.7023498694516963</v>
      </c>
      <c r="U41" s="2">
        <v>0.94841773997631496</v>
      </c>
      <c r="V41" s="2">
        <v>0</v>
      </c>
      <c r="W41" s="2"/>
      <c r="X41" s="2">
        <v>0</v>
      </c>
      <c r="Y41" s="2">
        <v>8.1009210395007951</v>
      </c>
      <c r="Z41" s="2">
        <v>0</v>
      </c>
      <c r="AA41" s="2">
        <v>0</v>
      </c>
      <c r="AB41" s="2">
        <v>0</v>
      </c>
      <c r="AC41" s="2">
        <v>0</v>
      </c>
      <c r="AD41" s="2">
        <v>3.1389211253949449</v>
      </c>
      <c r="AH41" s="4" t="s">
        <v>20</v>
      </c>
      <c r="AI41" s="6">
        <f>_xlfn.STDEV.S(C30,C64,C98)/SQRT(COUNT(C30,C64,C98))</f>
        <v>0.39103513888580849</v>
      </c>
      <c r="AJ41" s="6"/>
      <c r="AK41" s="6"/>
      <c r="AL41" s="6"/>
      <c r="AM41" s="6">
        <f t="shared" si="56"/>
        <v>9.2094539527302377</v>
      </c>
      <c r="AN41" s="6">
        <f t="shared" si="56"/>
        <v>5.8345288494045171</v>
      </c>
      <c r="AO41" s="6"/>
      <c r="AP41" s="6">
        <f t="shared" si="57"/>
        <v>8.1467416731454474</v>
      </c>
      <c r="AQ41" s="6">
        <f t="shared" si="57"/>
        <v>0</v>
      </c>
      <c r="AR41" s="6">
        <f t="shared" si="57"/>
        <v>0</v>
      </c>
      <c r="AS41" s="6">
        <f t="shared" si="57"/>
        <v>0</v>
      </c>
      <c r="AT41" s="6">
        <f t="shared" si="57"/>
        <v>0</v>
      </c>
      <c r="AU41" s="6"/>
      <c r="AV41" s="6">
        <f t="shared" si="58"/>
        <v>0</v>
      </c>
      <c r="AW41" s="6">
        <f t="shared" si="58"/>
        <v>1.4807161401349758</v>
      </c>
      <c r="AX41" s="6">
        <f t="shared" si="58"/>
        <v>0.22083660106118713</v>
      </c>
      <c r="AY41" s="6">
        <f t="shared" si="58"/>
        <v>0</v>
      </c>
      <c r="AZ41" s="6">
        <f t="shared" si="58"/>
        <v>0</v>
      </c>
      <c r="BA41" s="6">
        <f t="shared" si="58"/>
        <v>0</v>
      </c>
      <c r="BB41" s="6">
        <f t="shared" si="58"/>
        <v>0</v>
      </c>
      <c r="BC41" s="6"/>
      <c r="BD41" s="6">
        <f t="shared" si="59"/>
        <v>1.0588433130917017</v>
      </c>
      <c r="BE41" s="6">
        <f t="shared" si="59"/>
        <v>0</v>
      </c>
      <c r="BF41" s="6">
        <f t="shared" si="59"/>
        <v>2.5541367657262521E-2</v>
      </c>
      <c r="BG41" s="6">
        <f t="shared" si="59"/>
        <v>8.5025781445761925</v>
      </c>
      <c r="BH41" s="6">
        <f t="shared" si="59"/>
        <v>0</v>
      </c>
      <c r="BI41" s="6">
        <f t="shared" si="59"/>
        <v>22.360725011979113</v>
      </c>
      <c r="BJ41" s="6">
        <f t="shared" si="59"/>
        <v>0.59222703020663792</v>
      </c>
    </row>
    <row r="42" spans="2:62" x14ac:dyDescent="0.25">
      <c r="B42" s="4" t="s">
        <v>6</v>
      </c>
      <c r="C42" s="2">
        <v>17.378917378917379</v>
      </c>
      <c r="D42" s="2">
        <v>8.93371757925072</v>
      </c>
      <c r="E42" s="2"/>
      <c r="F42" s="2"/>
      <c r="G42" s="2">
        <v>57.584182885387712</v>
      </c>
      <c r="H42" s="2">
        <v>0.19599138071055</v>
      </c>
      <c r="I42" s="2"/>
      <c r="J42" s="2">
        <v>16.997744965834531</v>
      </c>
      <c r="K42" s="2">
        <v>8.5623678646934458</v>
      </c>
      <c r="L42" s="2">
        <v>9.0382359977360647</v>
      </c>
      <c r="M42" s="2">
        <v>33.141163966633393</v>
      </c>
      <c r="N42" s="2">
        <v>0</v>
      </c>
      <c r="O42" s="2"/>
      <c r="P42" s="2">
        <v>2.4793312257481772</v>
      </c>
      <c r="Q42" s="2">
        <v>0</v>
      </c>
      <c r="R42" s="2">
        <v>20.45629001242413</v>
      </c>
      <c r="S42" s="2">
        <v>8.6912969182723465</v>
      </c>
      <c r="T42" s="2">
        <v>6.3315926892950376</v>
      </c>
      <c r="U42" s="2">
        <v>2.8908989935106919</v>
      </c>
      <c r="V42" s="2">
        <v>0</v>
      </c>
      <c r="W42" s="2"/>
      <c r="X42" s="2">
        <v>66.81337002960629</v>
      </c>
      <c r="Y42" s="2">
        <v>8.1596233658739905</v>
      </c>
      <c r="Z42" s="2">
        <v>1.5543991354863369</v>
      </c>
      <c r="AA42" s="2">
        <v>0</v>
      </c>
      <c r="AB42" s="2">
        <v>0</v>
      </c>
      <c r="AC42" s="2">
        <v>2.9007275287491199</v>
      </c>
      <c r="AD42" s="2">
        <v>6.274894481185747</v>
      </c>
      <c r="AH42" s="4" t="s">
        <v>21</v>
      </c>
      <c r="AI42" s="6">
        <f>_xlfn.STDEV.S(C31,C65,C99)/SQRT(COUNT(C31,C65,C99))</f>
        <v>0.25216428796575263</v>
      </c>
      <c r="AJ42" s="6"/>
      <c r="AK42" s="6"/>
      <c r="AL42" s="6"/>
      <c r="AM42" s="6">
        <f t="shared" si="56"/>
        <v>0</v>
      </c>
      <c r="AN42" s="6">
        <f t="shared" si="56"/>
        <v>2.8810448052669311</v>
      </c>
      <c r="AO42" s="6"/>
      <c r="AP42" s="6">
        <f t="shared" si="57"/>
        <v>3.3873595805470509</v>
      </c>
      <c r="AQ42" s="6">
        <f t="shared" si="57"/>
        <v>0.24048412213439516</v>
      </c>
      <c r="AR42" s="6">
        <f t="shared" si="57"/>
        <v>1.2937202863119082</v>
      </c>
      <c r="AS42" s="6">
        <f t="shared" si="57"/>
        <v>2.0110738954170881</v>
      </c>
      <c r="AT42" s="6">
        <f t="shared" si="57"/>
        <v>0</v>
      </c>
      <c r="AU42" s="6"/>
      <c r="AV42" s="6">
        <f t="shared" si="58"/>
        <v>0</v>
      </c>
      <c r="AW42" s="6">
        <f t="shared" si="58"/>
        <v>9.0334652815938193E-2</v>
      </c>
      <c r="AX42" s="6">
        <f t="shared" si="58"/>
        <v>3.4667494838996209</v>
      </c>
      <c r="AY42" s="6">
        <f t="shared" si="58"/>
        <v>3.0936113515547357</v>
      </c>
      <c r="AZ42" s="6">
        <f t="shared" si="58"/>
        <v>1.2385711924108904</v>
      </c>
      <c r="BA42" s="6">
        <f t="shared" si="58"/>
        <v>0.15953238997171368</v>
      </c>
      <c r="BB42" s="6">
        <f t="shared" si="58"/>
        <v>0</v>
      </c>
      <c r="BC42" s="6"/>
      <c r="BD42" s="6">
        <f t="shared" si="59"/>
        <v>1.1976518419440956</v>
      </c>
      <c r="BE42" s="6">
        <f t="shared" si="59"/>
        <v>0.94119396618354645</v>
      </c>
      <c r="BF42" s="6">
        <f t="shared" si="59"/>
        <v>2.2211685782300221</v>
      </c>
      <c r="BG42" s="6">
        <f t="shared" si="59"/>
        <v>0.40653770626856983</v>
      </c>
      <c r="BH42" s="6">
        <f t="shared" si="59"/>
        <v>0</v>
      </c>
      <c r="BI42" s="6">
        <f t="shared" si="59"/>
        <v>0</v>
      </c>
      <c r="BJ42" s="6">
        <f t="shared" si="59"/>
        <v>4.8353749452687875</v>
      </c>
    </row>
    <row r="43" spans="2:62" x14ac:dyDescent="0.25">
      <c r="B43" s="4" t="s">
        <v>7</v>
      </c>
      <c r="C43" s="2">
        <v>0</v>
      </c>
      <c r="D43" s="2">
        <v>0</v>
      </c>
      <c r="E43" s="2"/>
      <c r="F43" s="2"/>
      <c r="G43" s="2">
        <v>0</v>
      </c>
      <c r="H43" s="2">
        <v>0</v>
      </c>
      <c r="I43" s="2"/>
      <c r="J43" s="2">
        <v>1.667397839505673</v>
      </c>
      <c r="K43" s="2">
        <v>1.109936575052854</v>
      </c>
      <c r="L43" s="2">
        <v>0</v>
      </c>
      <c r="M43" s="2">
        <v>5.5525137685593737</v>
      </c>
      <c r="N43" s="2">
        <v>0</v>
      </c>
      <c r="O43" s="2"/>
      <c r="P43" s="2">
        <v>0</v>
      </c>
      <c r="Q43" s="2">
        <v>0</v>
      </c>
      <c r="R43" s="2">
        <v>2.3384269627355239</v>
      </c>
      <c r="S43" s="2">
        <v>2.3746390902127161</v>
      </c>
      <c r="T43" s="2">
        <v>0.4351610095735422</v>
      </c>
      <c r="U43" s="2">
        <v>66.439959324543992</v>
      </c>
      <c r="V43" s="2">
        <v>0</v>
      </c>
      <c r="W43" s="2"/>
      <c r="X43" s="2">
        <v>0</v>
      </c>
      <c r="Y43" s="2">
        <v>3.659111677262437</v>
      </c>
      <c r="Z43" s="2">
        <v>2.0477411258560039E-2</v>
      </c>
      <c r="AA43" s="2">
        <v>0</v>
      </c>
      <c r="AB43" s="2">
        <v>0</v>
      </c>
      <c r="AC43" s="2">
        <v>0</v>
      </c>
      <c r="AD43" s="2">
        <v>0.73694240103543807</v>
      </c>
      <c r="AH43" s="4" t="s">
        <v>25</v>
      </c>
      <c r="AI43" s="6">
        <f>_xlfn.STDEV.S(C32,C66,C100)/SQRT(COUNT(C32,C66,C100))</f>
        <v>17.603538774155492</v>
      </c>
      <c r="AJ43" s="6"/>
      <c r="AK43" s="6"/>
      <c r="AL43" s="6"/>
      <c r="AM43" s="6">
        <f t="shared" si="56"/>
        <v>0</v>
      </c>
      <c r="AN43" s="6">
        <f t="shared" si="56"/>
        <v>4.428533501221521</v>
      </c>
      <c r="AO43" s="6"/>
      <c r="AP43" s="6">
        <f t="shared" si="57"/>
        <v>5.0739639727707528</v>
      </c>
      <c r="AQ43" s="6">
        <f t="shared" si="57"/>
        <v>0.24146971279888041</v>
      </c>
      <c r="AR43" s="6">
        <f t="shared" si="57"/>
        <v>3.5692377726709554</v>
      </c>
      <c r="AS43" s="6">
        <f t="shared" si="57"/>
        <v>0.83905140478761442</v>
      </c>
      <c r="AT43" s="6">
        <f t="shared" si="57"/>
        <v>0</v>
      </c>
      <c r="AU43" s="6"/>
      <c r="AV43" s="6">
        <f t="shared" si="58"/>
        <v>0</v>
      </c>
      <c r="AW43" s="6">
        <f t="shared" si="58"/>
        <v>1.0968267704703525</v>
      </c>
      <c r="AX43" s="6">
        <f t="shared" si="58"/>
        <v>8.4750596463331718</v>
      </c>
      <c r="AY43" s="6">
        <f t="shared" si="58"/>
        <v>0.95328339329721756</v>
      </c>
      <c r="AZ43" s="6">
        <f t="shared" si="58"/>
        <v>0</v>
      </c>
      <c r="BA43" s="6">
        <f t="shared" si="58"/>
        <v>10.885893699617105</v>
      </c>
      <c r="BB43" s="6">
        <f t="shared" si="58"/>
        <v>0</v>
      </c>
      <c r="BC43" s="6"/>
      <c r="BD43" s="6">
        <f t="shared" si="59"/>
        <v>3.1817716097901947</v>
      </c>
      <c r="BE43" s="6">
        <f t="shared" si="59"/>
        <v>0.29435955435802802</v>
      </c>
      <c r="BF43" s="6">
        <f t="shared" si="59"/>
        <v>2.3738091136035826</v>
      </c>
      <c r="BG43" s="6">
        <f t="shared" si="59"/>
        <v>6.671352927049564</v>
      </c>
      <c r="BH43" s="6">
        <f t="shared" si="59"/>
        <v>2.3942807041208596</v>
      </c>
      <c r="BI43" s="6">
        <f t="shared" si="59"/>
        <v>0</v>
      </c>
      <c r="BJ43" s="6">
        <f t="shared" si="59"/>
        <v>3.1116220319373147</v>
      </c>
    </row>
    <row r="44" spans="2:62" x14ac:dyDescent="0.25">
      <c r="B44" s="4" t="s">
        <v>8</v>
      </c>
      <c r="C44" s="2">
        <v>0</v>
      </c>
      <c r="D44" s="2">
        <v>0</v>
      </c>
      <c r="E44" s="2"/>
      <c r="F44" s="2"/>
      <c r="G44" s="2">
        <v>0</v>
      </c>
      <c r="H44" s="2">
        <v>0</v>
      </c>
      <c r="I44" s="2"/>
      <c r="J44" s="2">
        <v>0</v>
      </c>
      <c r="K44" s="2">
        <v>0</v>
      </c>
      <c r="L44" s="2">
        <v>0</v>
      </c>
      <c r="M44" s="2">
        <v>6.2320847692357244</v>
      </c>
      <c r="N44" s="2">
        <v>0</v>
      </c>
      <c r="O44" s="2"/>
      <c r="P44" s="2">
        <v>0</v>
      </c>
      <c r="Q44" s="2">
        <v>0</v>
      </c>
      <c r="R44" s="2">
        <v>0.9337880934104632</v>
      </c>
      <c r="S44" s="2">
        <v>0</v>
      </c>
      <c r="T44" s="2">
        <v>0</v>
      </c>
      <c r="U44" s="2">
        <v>0</v>
      </c>
      <c r="V44" s="2">
        <v>0</v>
      </c>
      <c r="W44" s="2"/>
      <c r="X44" s="2">
        <v>0.31322598243237437</v>
      </c>
      <c r="Y44" s="2">
        <v>1.3912451350447019</v>
      </c>
      <c r="Z44" s="2">
        <v>8.3297944102617122E-2</v>
      </c>
      <c r="AA44" s="2">
        <v>0</v>
      </c>
      <c r="AB44" s="2">
        <v>0</v>
      </c>
      <c r="AC44" s="2">
        <v>0</v>
      </c>
      <c r="AD44" s="2">
        <v>0.13582415329853151</v>
      </c>
      <c r="AH44" s="4" t="s">
        <v>83</v>
      </c>
      <c r="AI44" s="6">
        <f>_xlfn.STDEV.S(C33,C67,C101)/SQRT(COUNT(C33,C67,C101))</f>
        <v>18.812298016890672</v>
      </c>
      <c r="AJ44" s="6"/>
      <c r="AK44" s="6"/>
      <c r="AL44" s="6"/>
      <c r="AM44" s="6">
        <f t="shared" si="56"/>
        <v>0</v>
      </c>
      <c r="AN44" s="6">
        <f t="shared" si="56"/>
        <v>2.8918033838082162</v>
      </c>
      <c r="AO44" s="6"/>
      <c r="AP44" s="6">
        <f t="shared" si="57"/>
        <v>4.4258138444021764</v>
      </c>
      <c r="AQ44" s="6">
        <f t="shared" si="57"/>
        <v>0.24146971279888041</v>
      </c>
      <c r="AR44" s="6">
        <f t="shared" si="57"/>
        <v>0.35284832863495835</v>
      </c>
      <c r="AS44" s="6">
        <f t="shared" si="57"/>
        <v>1.8114967864274614</v>
      </c>
      <c r="AT44" s="6">
        <f t="shared" si="57"/>
        <v>0</v>
      </c>
      <c r="AU44" s="6"/>
      <c r="AV44" s="6">
        <f t="shared" si="58"/>
        <v>0</v>
      </c>
      <c r="AW44" s="6">
        <f t="shared" si="58"/>
        <v>1.194400479971395</v>
      </c>
      <c r="AX44" s="6">
        <f t="shared" si="58"/>
        <v>14.703961550621665</v>
      </c>
      <c r="AY44" s="6">
        <f t="shared" si="58"/>
        <v>0.3168685927306617</v>
      </c>
      <c r="AZ44" s="6">
        <f t="shared" si="58"/>
        <v>0</v>
      </c>
      <c r="BA44" s="6">
        <f t="shared" si="58"/>
        <v>10.901960784313726</v>
      </c>
      <c r="BB44" s="6">
        <f t="shared" si="58"/>
        <v>0.79851532271123149</v>
      </c>
      <c r="BC44" s="6"/>
      <c r="BD44" s="6">
        <f t="shared" si="59"/>
        <v>8.4511504494871499</v>
      </c>
      <c r="BE44" s="6">
        <f t="shared" si="59"/>
        <v>0</v>
      </c>
      <c r="BF44" s="6">
        <f t="shared" si="59"/>
        <v>11.071047397885648</v>
      </c>
      <c r="BG44" s="6">
        <f t="shared" si="59"/>
        <v>2.5798214405257434</v>
      </c>
      <c r="BH44" s="6">
        <f t="shared" si="59"/>
        <v>1.5883186079449649</v>
      </c>
      <c r="BI44" s="6">
        <f t="shared" si="59"/>
        <v>0.62896033794883854</v>
      </c>
      <c r="BJ44" s="6">
        <f t="shared" si="59"/>
        <v>4.2205938700354642</v>
      </c>
    </row>
    <row r="45" spans="2:62" x14ac:dyDescent="0.25">
      <c r="B45" s="4" t="s">
        <v>9</v>
      </c>
      <c r="C45" s="2">
        <v>0</v>
      </c>
      <c r="D45" s="2">
        <v>0</v>
      </c>
      <c r="E45" s="2"/>
      <c r="F45" s="2"/>
      <c r="G45" s="2">
        <v>0</v>
      </c>
      <c r="H45" s="2">
        <v>0</v>
      </c>
      <c r="I45" s="2"/>
      <c r="J45" s="2">
        <v>0</v>
      </c>
      <c r="K45" s="2">
        <v>0</v>
      </c>
      <c r="L45" s="2">
        <v>0</v>
      </c>
      <c r="M45" s="2">
        <v>1.835807916519051E-2</v>
      </c>
      <c r="N45" s="2">
        <v>0</v>
      </c>
      <c r="O45" s="2"/>
      <c r="P45" s="2">
        <v>0</v>
      </c>
      <c r="Q45" s="2">
        <v>0</v>
      </c>
      <c r="R45" s="2">
        <v>0.15866484129559141</v>
      </c>
      <c r="S45" s="2">
        <v>0</v>
      </c>
      <c r="T45" s="2">
        <v>0</v>
      </c>
      <c r="U45" s="2">
        <v>0</v>
      </c>
      <c r="V45" s="2">
        <v>0</v>
      </c>
      <c r="W45" s="2"/>
      <c r="X45" s="2">
        <v>0</v>
      </c>
      <c r="Y45" s="2">
        <v>0</v>
      </c>
      <c r="Z45" s="2">
        <v>1.4378811779618431E-2</v>
      </c>
      <c r="AA45" s="2">
        <v>0</v>
      </c>
      <c r="AB45" s="2">
        <v>0</v>
      </c>
      <c r="AC45" s="2">
        <v>0</v>
      </c>
      <c r="AD45" s="2">
        <v>0</v>
      </c>
    </row>
    <row r="46" spans="2:62" x14ac:dyDescent="0.25">
      <c r="B46" s="4" t="s">
        <v>10</v>
      </c>
      <c r="C46" s="2">
        <v>0</v>
      </c>
      <c r="D46" s="2">
        <v>0</v>
      </c>
      <c r="E46" s="2"/>
      <c r="F46" s="2"/>
      <c r="G46" s="2">
        <v>0</v>
      </c>
      <c r="H46" s="2">
        <v>0</v>
      </c>
      <c r="I46" s="2"/>
      <c r="J46" s="2">
        <v>0</v>
      </c>
      <c r="K46" s="2">
        <v>0</v>
      </c>
      <c r="L46" s="2">
        <v>0</v>
      </c>
      <c r="M46" s="2">
        <v>5.1006473638442449</v>
      </c>
      <c r="N46" s="2">
        <v>0</v>
      </c>
      <c r="O46" s="2"/>
      <c r="P46" s="2">
        <v>0</v>
      </c>
      <c r="Q46" s="2">
        <v>0</v>
      </c>
      <c r="R46" s="2">
        <v>1.391581662934152</v>
      </c>
      <c r="S46" s="2">
        <v>0</v>
      </c>
      <c r="T46" s="2">
        <v>0</v>
      </c>
      <c r="U46" s="2">
        <v>0</v>
      </c>
      <c r="V46" s="2">
        <v>0</v>
      </c>
      <c r="W46" s="2"/>
      <c r="X46" s="2">
        <v>0</v>
      </c>
      <c r="Y46" s="2">
        <v>0</v>
      </c>
      <c r="Z46" s="2">
        <v>0</v>
      </c>
      <c r="AA46" s="2">
        <v>0</v>
      </c>
      <c r="AB46" s="2">
        <v>0</v>
      </c>
      <c r="AC46" s="2">
        <v>0</v>
      </c>
      <c r="AD46" s="2">
        <v>4.4200671456565521</v>
      </c>
    </row>
    <row r="47" spans="2:62" x14ac:dyDescent="0.25">
      <c r="B47" s="4" t="s">
        <v>11</v>
      </c>
      <c r="C47" s="2">
        <v>0</v>
      </c>
      <c r="D47" s="2">
        <v>0</v>
      </c>
      <c r="E47" s="2"/>
      <c r="F47" s="2"/>
      <c r="G47" s="2">
        <v>0</v>
      </c>
      <c r="H47" s="2">
        <v>0</v>
      </c>
      <c r="I47" s="2"/>
      <c r="J47" s="2">
        <v>0.12173623061245301</v>
      </c>
      <c r="K47" s="2">
        <v>0</v>
      </c>
      <c r="L47" s="2">
        <v>0.2862010817875752</v>
      </c>
      <c r="M47" s="2">
        <v>0.51660278913974689</v>
      </c>
      <c r="N47" s="2">
        <v>0</v>
      </c>
      <c r="O47" s="2"/>
      <c r="P47" s="2">
        <v>0</v>
      </c>
      <c r="Q47" s="2">
        <v>0</v>
      </c>
      <c r="R47" s="2">
        <v>3.5689697468484658</v>
      </c>
      <c r="S47" s="2">
        <v>0</v>
      </c>
      <c r="T47" s="2">
        <v>0</v>
      </c>
      <c r="U47" s="2">
        <v>0</v>
      </c>
      <c r="V47" s="2">
        <v>0</v>
      </c>
      <c r="W47" s="2"/>
      <c r="X47" s="2">
        <v>0</v>
      </c>
      <c r="Y47" s="2">
        <v>0</v>
      </c>
      <c r="Z47" s="2">
        <v>5.5036141639229173E-2</v>
      </c>
      <c r="AA47" s="2">
        <v>0</v>
      </c>
      <c r="AB47" s="2">
        <v>0</v>
      </c>
      <c r="AC47" s="2">
        <v>0</v>
      </c>
      <c r="AD47" s="2">
        <v>0.86142897893342441</v>
      </c>
    </row>
    <row r="48" spans="2:62" x14ac:dyDescent="0.25">
      <c r="B48" s="4" t="s">
        <v>12</v>
      </c>
      <c r="C48" s="2">
        <v>1.7758784425451091</v>
      </c>
      <c r="D48" s="2">
        <v>0</v>
      </c>
      <c r="E48" s="2"/>
      <c r="F48" s="2"/>
      <c r="G48" s="2">
        <v>0</v>
      </c>
      <c r="H48" s="2">
        <v>0</v>
      </c>
      <c r="I48" s="2"/>
      <c r="J48" s="2">
        <v>1.091093343521188</v>
      </c>
      <c r="K48" s="2">
        <v>0</v>
      </c>
      <c r="L48" s="2">
        <v>0</v>
      </c>
      <c r="M48" s="2">
        <v>23.395278430867339</v>
      </c>
      <c r="N48" s="2">
        <v>0</v>
      </c>
      <c r="O48" s="2"/>
      <c r="P48" s="2">
        <v>0</v>
      </c>
      <c r="Q48" s="2">
        <v>0</v>
      </c>
      <c r="R48" s="2">
        <v>3.0332286119002601</v>
      </c>
      <c r="S48" s="2">
        <v>0</v>
      </c>
      <c r="T48" s="2">
        <v>0</v>
      </c>
      <c r="U48" s="2">
        <v>0</v>
      </c>
      <c r="V48" s="2">
        <v>0</v>
      </c>
      <c r="W48" s="2"/>
      <c r="X48" s="2">
        <v>24.150887882261362</v>
      </c>
      <c r="Y48" s="2">
        <v>0</v>
      </c>
      <c r="Z48" s="2">
        <v>0.54788231091304707</v>
      </c>
      <c r="AA48" s="2">
        <v>0</v>
      </c>
      <c r="AB48" s="2">
        <v>0</v>
      </c>
      <c r="AC48" s="2">
        <v>7.2752874911992489</v>
      </c>
      <c r="AD48" s="2">
        <v>2.3491456229929661</v>
      </c>
    </row>
    <row r="49" spans="2:30" x14ac:dyDescent="0.25">
      <c r="B49" s="4" t="s">
        <v>13</v>
      </c>
      <c r="C49" s="2">
        <v>0</v>
      </c>
      <c r="D49" s="2">
        <v>8.2386845228004741</v>
      </c>
      <c r="E49" s="2"/>
      <c r="F49" s="2"/>
      <c r="G49" s="2">
        <v>0</v>
      </c>
      <c r="H49" s="2">
        <v>9.4422366839557764E-2</v>
      </c>
      <c r="I49" s="2"/>
      <c r="J49" s="2">
        <v>1.810988313645628</v>
      </c>
      <c r="K49" s="2">
        <v>0</v>
      </c>
      <c r="L49" s="2">
        <v>0</v>
      </c>
      <c r="M49" s="2">
        <v>4.3682566266224354</v>
      </c>
      <c r="N49" s="2">
        <v>0</v>
      </c>
      <c r="O49" s="2"/>
      <c r="P49" s="2">
        <v>0</v>
      </c>
      <c r="Q49" s="2">
        <v>0</v>
      </c>
      <c r="R49" s="2">
        <v>21.63183426052688</v>
      </c>
      <c r="S49" s="2">
        <v>3.0051263920806082</v>
      </c>
      <c r="T49" s="2">
        <v>0</v>
      </c>
      <c r="U49" s="2">
        <v>9.6616887414699454E-2</v>
      </c>
      <c r="V49" s="2">
        <v>18.88726207906295</v>
      </c>
      <c r="W49" s="2"/>
      <c r="X49" s="2">
        <v>0</v>
      </c>
      <c r="Y49" s="2">
        <v>0.15184335088532891</v>
      </c>
      <c r="Z49" s="2">
        <v>3.2093755802656272</v>
      </c>
      <c r="AA49" s="2">
        <v>0</v>
      </c>
      <c r="AB49" s="2">
        <v>11.398125042152831</v>
      </c>
      <c r="AC49" s="2">
        <v>0</v>
      </c>
      <c r="AD49" s="2">
        <v>11.6162530038906</v>
      </c>
    </row>
    <row r="50" spans="2:30" x14ac:dyDescent="0.25">
      <c r="B50" s="4" t="s">
        <v>14</v>
      </c>
      <c r="C50" s="2">
        <v>0</v>
      </c>
      <c r="D50" s="2">
        <v>0</v>
      </c>
      <c r="E50" s="2"/>
      <c r="F50" s="2"/>
      <c r="G50" s="2">
        <v>0</v>
      </c>
      <c r="H50" s="2">
        <v>0</v>
      </c>
      <c r="I50" s="2"/>
      <c r="J50" s="2">
        <v>0.22987426525223839</v>
      </c>
      <c r="K50" s="2">
        <v>0</v>
      </c>
      <c r="L50" s="2">
        <v>0</v>
      </c>
      <c r="M50" s="2">
        <v>7.0382298946825976</v>
      </c>
      <c r="N50" s="2">
        <v>0</v>
      </c>
      <c r="O50" s="2"/>
      <c r="P50" s="2">
        <v>0</v>
      </c>
      <c r="Q50" s="2">
        <v>0</v>
      </c>
      <c r="R50" s="2">
        <v>1.7518814247390539</v>
      </c>
      <c r="S50" s="2">
        <v>0</v>
      </c>
      <c r="T50" s="2">
        <v>0</v>
      </c>
      <c r="U50" s="2">
        <v>0</v>
      </c>
      <c r="V50" s="2">
        <v>0</v>
      </c>
      <c r="W50" s="2"/>
      <c r="X50" s="2">
        <v>0</v>
      </c>
      <c r="Y50" s="2">
        <v>0</v>
      </c>
      <c r="Z50" s="2">
        <v>5.8011068214322628E-2</v>
      </c>
      <c r="AA50" s="2">
        <v>0</v>
      </c>
      <c r="AB50" s="2">
        <v>0</v>
      </c>
      <c r="AC50" s="2">
        <v>21.31893921614645</v>
      </c>
      <c r="AD50" s="2">
        <v>8.7299330584198059E-3</v>
      </c>
    </row>
    <row r="51" spans="2:30" x14ac:dyDescent="0.25">
      <c r="B51" s="4" t="s">
        <v>15</v>
      </c>
      <c r="C51" s="2">
        <v>3.1718898385565049</v>
      </c>
      <c r="D51" s="2">
        <v>13.18867604678759</v>
      </c>
      <c r="E51" s="2"/>
      <c r="F51" s="2"/>
      <c r="G51" s="2">
        <v>0</v>
      </c>
      <c r="H51" s="2">
        <v>3.0536756505073042</v>
      </c>
      <c r="I51" s="2"/>
      <c r="J51" s="2">
        <v>13.054268133760919</v>
      </c>
      <c r="K51" s="2">
        <v>0</v>
      </c>
      <c r="L51" s="2">
        <v>0</v>
      </c>
      <c r="M51" s="2">
        <v>2.5836580888273368</v>
      </c>
      <c r="N51" s="2">
        <v>0</v>
      </c>
      <c r="O51" s="2"/>
      <c r="P51" s="2">
        <v>0</v>
      </c>
      <c r="Q51" s="2">
        <v>0</v>
      </c>
      <c r="R51" s="2">
        <v>18.173613364248581</v>
      </c>
      <c r="S51" s="2">
        <v>0</v>
      </c>
      <c r="T51" s="2">
        <v>0</v>
      </c>
      <c r="U51" s="2">
        <v>0</v>
      </c>
      <c r="V51" s="2">
        <v>38.003294289897511</v>
      </c>
      <c r="W51" s="2"/>
      <c r="X51" s="2">
        <v>0</v>
      </c>
      <c r="Y51" s="2">
        <v>0.39898014491647638</v>
      </c>
      <c r="Z51" s="2">
        <v>26.850695624601951</v>
      </c>
      <c r="AA51" s="2">
        <v>1.3112888546853509</v>
      </c>
      <c r="AB51" s="2">
        <v>11.58022526471977</v>
      </c>
      <c r="AC51" s="2">
        <v>0</v>
      </c>
      <c r="AD51" s="2">
        <v>31.364495339576251</v>
      </c>
    </row>
    <row r="52" spans="2:30" x14ac:dyDescent="0.25">
      <c r="B52" s="4" t="s">
        <v>16</v>
      </c>
      <c r="C52" s="2">
        <v>14.121557454890789</v>
      </c>
      <c r="D52" s="2">
        <v>0</v>
      </c>
      <c r="E52" s="2"/>
      <c r="F52" s="2"/>
      <c r="G52" s="2">
        <v>0</v>
      </c>
      <c r="H52" s="2">
        <v>0</v>
      </c>
      <c r="I52" s="2"/>
      <c r="J52" s="2">
        <v>0</v>
      </c>
      <c r="K52" s="2">
        <v>0</v>
      </c>
      <c r="L52" s="2">
        <v>0</v>
      </c>
      <c r="M52" s="2">
        <v>0</v>
      </c>
      <c r="N52" s="2">
        <v>0</v>
      </c>
      <c r="O52" s="2"/>
      <c r="P52" s="2">
        <v>0</v>
      </c>
      <c r="Q52" s="2">
        <v>0</v>
      </c>
      <c r="R52" s="2">
        <v>1.012527004676854</v>
      </c>
      <c r="S52" s="2">
        <v>0</v>
      </c>
      <c r="T52" s="2">
        <v>0</v>
      </c>
      <c r="U52" s="2">
        <v>0</v>
      </c>
      <c r="V52" s="2">
        <v>0</v>
      </c>
      <c r="W52" s="2"/>
      <c r="X52" s="2">
        <v>0</v>
      </c>
      <c r="Y52" s="2">
        <v>0</v>
      </c>
      <c r="Z52" s="2">
        <v>0</v>
      </c>
      <c r="AA52" s="2">
        <v>0</v>
      </c>
      <c r="AB52" s="2">
        <v>0</v>
      </c>
      <c r="AC52" s="2">
        <v>30.978643510912931</v>
      </c>
      <c r="AD52" s="2">
        <v>0</v>
      </c>
    </row>
    <row r="53" spans="2:30" x14ac:dyDescent="0.25">
      <c r="B53" s="4" t="s">
        <v>17</v>
      </c>
      <c r="C53" s="2">
        <v>19.943019943019941</v>
      </c>
      <c r="D53" s="2">
        <v>32.208848957450407</v>
      </c>
      <c r="E53" s="2"/>
      <c r="F53" s="2"/>
      <c r="G53" s="2">
        <v>0</v>
      </c>
      <c r="H53" s="2">
        <v>2.9926043031477731</v>
      </c>
      <c r="I53" s="2"/>
      <c r="J53" s="2">
        <v>6.2956409687743333</v>
      </c>
      <c r="K53" s="2">
        <v>0</v>
      </c>
      <c r="L53" s="2">
        <v>0</v>
      </c>
      <c r="M53" s="2">
        <v>2.7192502173983062</v>
      </c>
      <c r="N53" s="2">
        <v>0</v>
      </c>
      <c r="O53" s="2"/>
      <c r="P53" s="2">
        <v>0</v>
      </c>
      <c r="Q53" s="2">
        <v>0</v>
      </c>
      <c r="R53" s="2">
        <v>20.15993099464259</v>
      </c>
      <c r="S53" s="2">
        <v>0</v>
      </c>
      <c r="T53" s="2">
        <v>0</v>
      </c>
      <c r="U53" s="2">
        <v>0</v>
      </c>
      <c r="V53" s="2">
        <v>43.109443631039539</v>
      </c>
      <c r="W53" s="2"/>
      <c r="X53" s="2">
        <v>0</v>
      </c>
      <c r="Y53" s="2">
        <v>0.33225516727227888</v>
      </c>
      <c r="Z53" s="2">
        <v>55.44246702727736</v>
      </c>
      <c r="AA53" s="2">
        <v>9.7373662608660556</v>
      </c>
      <c r="AB53" s="2">
        <v>28.19181223443718</v>
      </c>
      <c r="AC53" s="2">
        <v>0</v>
      </c>
      <c r="AD53" s="2">
        <v>9.4090311497616614</v>
      </c>
    </row>
    <row r="54" spans="2:30" x14ac:dyDescent="0.25">
      <c r="B54" s="4" t="s">
        <v>18</v>
      </c>
      <c r="C54" s="2">
        <v>42.260208926875592</v>
      </c>
      <c r="D54" s="2">
        <v>0</v>
      </c>
      <c r="E54" s="2"/>
      <c r="F54" s="2"/>
      <c r="G54" s="2">
        <v>0</v>
      </c>
      <c r="H54" s="2">
        <v>0</v>
      </c>
      <c r="I54" s="2"/>
      <c r="J54" s="2">
        <v>0</v>
      </c>
      <c r="K54" s="2">
        <v>0</v>
      </c>
      <c r="L54" s="2">
        <v>0</v>
      </c>
      <c r="M54" s="2">
        <v>0</v>
      </c>
      <c r="N54" s="2">
        <v>0</v>
      </c>
      <c r="O54" s="2"/>
      <c r="P54" s="2">
        <v>0</v>
      </c>
      <c r="Q54" s="2">
        <v>0</v>
      </c>
      <c r="R54" s="2">
        <v>1.192439481826743</v>
      </c>
      <c r="S54" s="2">
        <v>0</v>
      </c>
      <c r="T54" s="2">
        <v>0</v>
      </c>
      <c r="U54" s="2">
        <v>0</v>
      </c>
      <c r="V54" s="2">
        <v>0</v>
      </c>
      <c r="W54" s="2"/>
      <c r="X54" s="2">
        <v>0</v>
      </c>
      <c r="Y54" s="2">
        <v>0</v>
      </c>
      <c r="Z54" s="2">
        <v>0</v>
      </c>
      <c r="AA54" s="2">
        <v>0</v>
      </c>
      <c r="AB54" s="2">
        <v>4.7885614082417209</v>
      </c>
      <c r="AC54" s="2">
        <v>21.379957756395211</v>
      </c>
      <c r="AD54" s="2">
        <v>0</v>
      </c>
    </row>
    <row r="55" spans="2:30" x14ac:dyDescent="0.25">
      <c r="B55" s="4" t="s">
        <v>19</v>
      </c>
      <c r="C55" s="2">
        <v>0</v>
      </c>
      <c r="D55" s="2">
        <v>10.32378369215121</v>
      </c>
      <c r="E55" s="2"/>
      <c r="F55" s="2"/>
      <c r="G55" s="2">
        <v>0</v>
      </c>
      <c r="H55" s="2">
        <v>0.4320472978094444</v>
      </c>
      <c r="I55" s="2"/>
      <c r="J55" s="2">
        <v>1.1817479833389719</v>
      </c>
      <c r="K55" s="2">
        <v>0</v>
      </c>
      <c r="L55" s="2">
        <v>8.8981987711733365E-2</v>
      </c>
      <c r="M55" s="2">
        <v>0.34461657380269889</v>
      </c>
      <c r="N55" s="2">
        <v>0</v>
      </c>
      <c r="O55" s="2"/>
      <c r="P55" s="2">
        <v>0</v>
      </c>
      <c r="Q55" s="2">
        <v>0</v>
      </c>
      <c r="R55" s="2">
        <v>2.238638252075305</v>
      </c>
      <c r="S55" s="2">
        <v>0</v>
      </c>
      <c r="T55" s="2">
        <v>0</v>
      </c>
      <c r="U55" s="2">
        <v>0</v>
      </c>
      <c r="V55" s="2">
        <v>0</v>
      </c>
      <c r="W55" s="2"/>
      <c r="X55" s="2">
        <v>0</v>
      </c>
      <c r="Y55" s="2">
        <v>0</v>
      </c>
      <c r="Z55" s="2">
        <v>9.1082335307445028</v>
      </c>
      <c r="AA55" s="2">
        <v>1.73512473427555</v>
      </c>
      <c r="AB55" s="2">
        <v>44.041276050448509</v>
      </c>
      <c r="AC55" s="2">
        <v>0</v>
      </c>
      <c r="AD55" s="2">
        <v>0.29024193025395711</v>
      </c>
    </row>
    <row r="56" spans="2:30" x14ac:dyDescent="0.25">
      <c r="B56" s="4" t="s">
        <v>20</v>
      </c>
      <c r="C56" s="2">
        <v>1.3485280151946819</v>
      </c>
      <c r="D56" s="2">
        <v>0</v>
      </c>
      <c r="E56" s="2"/>
      <c r="F56" s="2"/>
      <c r="G56" s="2">
        <v>0</v>
      </c>
      <c r="H56" s="2">
        <v>93.231259000985361</v>
      </c>
      <c r="I56" s="2"/>
      <c r="J56" s="2">
        <v>55.364083603003913</v>
      </c>
      <c r="K56" s="2">
        <v>0</v>
      </c>
      <c r="L56" s="2">
        <v>0</v>
      </c>
      <c r="M56" s="2">
        <v>0</v>
      </c>
      <c r="N56" s="2">
        <v>0</v>
      </c>
      <c r="O56" s="2"/>
      <c r="P56" s="2">
        <v>0</v>
      </c>
      <c r="Q56" s="2">
        <v>0</v>
      </c>
      <c r="R56" s="2">
        <v>0.74782182057024382</v>
      </c>
      <c r="S56" s="2">
        <v>0</v>
      </c>
      <c r="T56" s="2">
        <v>0</v>
      </c>
      <c r="U56" s="2">
        <v>0</v>
      </c>
      <c r="V56" s="2">
        <v>0</v>
      </c>
      <c r="W56" s="2"/>
      <c r="X56" s="2">
        <v>0</v>
      </c>
      <c r="Y56" s="2">
        <v>0</v>
      </c>
      <c r="Z56" s="2">
        <v>8.7016602321483963E-2</v>
      </c>
      <c r="AA56" s="2">
        <v>85.485506215972521</v>
      </c>
      <c r="AB56" s="2">
        <v>0</v>
      </c>
      <c r="AC56" s="2">
        <v>16.146444496597042</v>
      </c>
      <c r="AD56" s="2">
        <v>9.1253876883908216</v>
      </c>
    </row>
    <row r="57" spans="2:30" x14ac:dyDescent="0.25">
      <c r="B57" s="4" t="s">
        <v>21</v>
      </c>
      <c r="C57" s="2">
        <v>0</v>
      </c>
      <c r="D57" s="2">
        <v>0</v>
      </c>
      <c r="E57" s="2"/>
      <c r="F57" s="2"/>
      <c r="G57" s="2">
        <v>0</v>
      </c>
      <c r="H57" s="2">
        <v>0</v>
      </c>
      <c r="I57" s="2"/>
      <c r="J57" s="2">
        <v>0</v>
      </c>
      <c r="K57" s="2">
        <v>0</v>
      </c>
      <c r="L57" s="2">
        <v>0</v>
      </c>
      <c r="M57" s="2">
        <v>3.345679409964895</v>
      </c>
      <c r="N57" s="2">
        <v>0</v>
      </c>
      <c r="O57" s="2"/>
      <c r="P57" s="2">
        <v>0</v>
      </c>
      <c r="Q57" s="2">
        <v>0</v>
      </c>
      <c r="R57" s="2">
        <v>0</v>
      </c>
      <c r="S57" s="2">
        <v>10.80077779741913</v>
      </c>
      <c r="T57" s="2">
        <v>0</v>
      </c>
      <c r="U57" s="2">
        <v>0.51224701463961397</v>
      </c>
      <c r="V57" s="2">
        <v>0</v>
      </c>
      <c r="W57" s="2"/>
      <c r="X57" s="2">
        <v>0</v>
      </c>
      <c r="Y57" s="2">
        <v>2.8235818985506391</v>
      </c>
      <c r="Z57" s="2">
        <v>2.9687288113953572</v>
      </c>
      <c r="AA57" s="2">
        <v>1.7307139342005251</v>
      </c>
      <c r="AB57" s="2">
        <v>0</v>
      </c>
      <c r="AC57" s="2">
        <v>0</v>
      </c>
      <c r="AD57" s="2">
        <v>15.48712799714475</v>
      </c>
    </row>
    <row r="59" spans="2:30" x14ac:dyDescent="0.25">
      <c r="B59" s="3" t="s">
        <v>43</v>
      </c>
      <c r="C59" s="7">
        <v>88</v>
      </c>
      <c r="D59" s="7">
        <v>133</v>
      </c>
      <c r="E59" s="7">
        <v>142</v>
      </c>
      <c r="F59" s="7">
        <v>156</v>
      </c>
      <c r="G59" s="7">
        <v>160</v>
      </c>
      <c r="H59" s="1" t="s">
        <v>27</v>
      </c>
      <c r="I59" s="7" t="s">
        <v>28</v>
      </c>
      <c r="J59" s="7">
        <v>197</v>
      </c>
      <c r="K59" s="7">
        <v>234</v>
      </c>
      <c r="L59" s="7">
        <v>262</v>
      </c>
      <c r="M59" s="7">
        <v>276</v>
      </c>
      <c r="N59" s="7">
        <v>295</v>
      </c>
      <c r="O59" s="7">
        <v>301</v>
      </c>
      <c r="P59" s="7">
        <v>332</v>
      </c>
      <c r="Q59" s="7">
        <v>339</v>
      </c>
      <c r="R59" s="7">
        <v>355</v>
      </c>
      <c r="S59" s="7">
        <v>363</v>
      </c>
      <c r="T59" s="7">
        <v>386</v>
      </c>
      <c r="U59" s="7">
        <v>392</v>
      </c>
      <c r="V59" s="7">
        <v>398</v>
      </c>
      <c r="W59" s="7">
        <v>406</v>
      </c>
      <c r="X59" s="7">
        <v>411</v>
      </c>
      <c r="Y59" s="7">
        <v>448</v>
      </c>
      <c r="Z59" s="7">
        <v>462</v>
      </c>
      <c r="AA59" s="7">
        <v>611</v>
      </c>
      <c r="AB59" s="7">
        <v>618</v>
      </c>
      <c r="AC59" s="7">
        <v>625</v>
      </c>
      <c r="AD59" s="7">
        <v>637</v>
      </c>
    </row>
    <row r="60" spans="2:30" x14ac:dyDescent="0.25">
      <c r="B60" s="4" t="s">
        <v>22</v>
      </c>
      <c r="C60" s="2">
        <v>17.378917378917379</v>
      </c>
      <c r="D60" s="2">
        <v>36.040006780810302</v>
      </c>
      <c r="E60"/>
      <c r="F60"/>
      <c r="G60" s="2">
        <v>100</v>
      </c>
      <c r="H60" s="2">
        <v>0.19599138071055</v>
      </c>
      <c r="I60"/>
      <c r="J60" s="2">
        <v>20.85056715809036</v>
      </c>
      <c r="K60" s="2">
        <v>100</v>
      </c>
      <c r="L60" s="2">
        <v>99.624816930500685</v>
      </c>
      <c r="M60" s="2">
        <v>50.587780604850401</v>
      </c>
      <c r="N60" s="2">
        <v>100</v>
      </c>
      <c r="O60"/>
      <c r="P60" s="2">
        <v>100</v>
      </c>
      <c r="Q60" s="2">
        <v>99.999999999999986</v>
      </c>
      <c r="R60" s="2">
        <v>25.09753337501088</v>
      </c>
      <c r="S60" s="2">
        <v>86.194095810500272</v>
      </c>
      <c r="T60" s="2">
        <v>100</v>
      </c>
      <c r="U60" s="2">
        <v>99.39113609794569</v>
      </c>
      <c r="V60" s="2">
        <v>0</v>
      </c>
      <c r="W60"/>
      <c r="X60" s="2">
        <v>75.849112117738642</v>
      </c>
      <c r="Y60" s="2">
        <v>96.293339438375284</v>
      </c>
      <c r="Z60" s="2">
        <v>1.672553302627132</v>
      </c>
      <c r="AA60" s="2">
        <v>0</v>
      </c>
      <c r="AB60" s="2">
        <v>0</v>
      </c>
      <c r="AC60" s="2">
        <v>2.9007275287491199</v>
      </c>
      <c r="AD60" s="2">
        <v>15.06809121034059</v>
      </c>
    </row>
    <row r="61" spans="2:30" x14ac:dyDescent="0.25">
      <c r="B61" s="4" t="s">
        <v>23</v>
      </c>
      <c r="C61" s="2">
        <v>0</v>
      </c>
      <c r="D61" s="2">
        <v>0</v>
      </c>
      <c r="E61"/>
      <c r="F61"/>
      <c r="G61" s="2">
        <v>0</v>
      </c>
      <c r="H61" s="2">
        <v>0</v>
      </c>
      <c r="I61"/>
      <c r="J61" s="2">
        <v>0.12173623061245301</v>
      </c>
      <c r="K61" s="2">
        <v>0</v>
      </c>
      <c r="L61" s="2">
        <v>0.2862010817875752</v>
      </c>
      <c r="M61" s="2">
        <v>5.617250152983992</v>
      </c>
      <c r="N61" s="2">
        <v>0</v>
      </c>
      <c r="O61"/>
      <c r="P61" s="2">
        <v>0</v>
      </c>
      <c r="Q61" s="2">
        <v>0</v>
      </c>
      <c r="R61" s="2">
        <v>4.9605514097826173</v>
      </c>
      <c r="S61" s="2">
        <v>0</v>
      </c>
      <c r="T61" s="2">
        <v>0</v>
      </c>
      <c r="U61" s="2">
        <v>0</v>
      </c>
      <c r="V61" s="2">
        <v>0</v>
      </c>
      <c r="W61"/>
      <c r="X61" s="2">
        <v>0</v>
      </c>
      <c r="Y61" s="2">
        <v>0</v>
      </c>
      <c r="Z61" s="2">
        <v>5.5036141639229173E-2</v>
      </c>
      <c r="AA61" s="2">
        <v>0</v>
      </c>
      <c r="AB61" s="2">
        <v>0</v>
      </c>
      <c r="AC61" s="2">
        <v>0</v>
      </c>
      <c r="AD61" s="2">
        <v>5.2814961245899763</v>
      </c>
    </row>
    <row r="62" spans="2:30" x14ac:dyDescent="0.25">
      <c r="B62" s="3" t="s">
        <v>85</v>
      </c>
      <c r="C62" s="6">
        <f>SUM(C60:C61)</f>
        <v>17.378917378917379</v>
      </c>
      <c r="D62" s="6">
        <f>SUM(D60:D61)</f>
        <v>36.040006780810302</v>
      </c>
      <c r="G62" s="6">
        <f>SUM(G60:G61)</f>
        <v>100</v>
      </c>
      <c r="H62" s="6">
        <f>SUM(H60:H61)</f>
        <v>0.19599138071055</v>
      </c>
      <c r="J62" s="6">
        <f>SUM(J60:J61)</f>
        <v>20.972303388702812</v>
      </c>
      <c r="K62" s="6">
        <f>SUM(K60:K61)</f>
        <v>100</v>
      </c>
      <c r="L62" s="6">
        <f>SUM(L60:L61)</f>
        <v>99.911018012288267</v>
      </c>
      <c r="M62" s="6">
        <f>SUM(M60:M61)</f>
        <v>56.205030757834393</v>
      </c>
      <c r="N62" s="6">
        <f>SUM(N60:N61)</f>
        <v>100</v>
      </c>
      <c r="P62" s="6">
        <f t="shared" ref="P62:V62" si="60">SUM(P60:P61)</f>
        <v>100</v>
      </c>
      <c r="Q62" s="6">
        <f t="shared" si="60"/>
        <v>99.999999999999986</v>
      </c>
      <c r="R62" s="6">
        <f t="shared" si="60"/>
        <v>30.058084784793497</v>
      </c>
      <c r="S62" s="6">
        <f t="shared" si="60"/>
        <v>86.194095810500272</v>
      </c>
      <c r="T62" s="6">
        <f t="shared" si="60"/>
        <v>100</v>
      </c>
      <c r="U62" s="6">
        <f t="shared" si="60"/>
        <v>99.39113609794569</v>
      </c>
      <c r="V62" s="6">
        <f t="shared" si="60"/>
        <v>0</v>
      </c>
      <c r="X62" s="6">
        <f t="shared" ref="X62:AD62" si="61">SUM(X60:X61)</f>
        <v>75.849112117738642</v>
      </c>
      <c r="Y62" s="6">
        <f t="shared" si="61"/>
        <v>96.293339438375284</v>
      </c>
      <c r="Z62" s="6">
        <f t="shared" si="61"/>
        <v>1.7275894442663611</v>
      </c>
      <c r="AA62" s="6">
        <f t="shared" si="61"/>
        <v>0</v>
      </c>
      <c r="AB62" s="6">
        <f t="shared" si="61"/>
        <v>0</v>
      </c>
      <c r="AC62" s="6">
        <f t="shared" si="61"/>
        <v>2.9007275287491199</v>
      </c>
      <c r="AD62" s="6">
        <f t="shared" si="61"/>
        <v>20.349587334930568</v>
      </c>
    </row>
    <row r="63" spans="2:30" x14ac:dyDescent="0.25">
      <c r="B63" s="4" t="s">
        <v>24</v>
      </c>
      <c r="C63" s="2">
        <v>81.272554605887933</v>
      </c>
      <c r="D63" s="2">
        <v>63.959993219189677</v>
      </c>
      <c r="E63"/>
      <c r="F63"/>
      <c r="G63" s="2">
        <v>0</v>
      </c>
      <c r="H63" s="2">
        <v>6.5727496183040799</v>
      </c>
      <c r="I63"/>
      <c r="J63" s="2">
        <v>23.663613008293279</v>
      </c>
      <c r="K63" s="2">
        <v>0</v>
      </c>
      <c r="L63" s="2">
        <v>8.8981987711733365E-2</v>
      </c>
      <c r="M63" s="2">
        <v>40.449289832200719</v>
      </c>
      <c r="N63" s="2">
        <v>0</v>
      </c>
      <c r="O63"/>
      <c r="P63" s="2">
        <v>0</v>
      </c>
      <c r="Q63" s="2">
        <v>0</v>
      </c>
      <c r="R63" s="2">
        <v>69.194093394636269</v>
      </c>
      <c r="S63" s="2">
        <v>3.0051263920806082</v>
      </c>
      <c r="T63" s="2">
        <v>0</v>
      </c>
      <c r="U63" s="2">
        <v>9.6616887414699454E-2</v>
      </c>
      <c r="V63" s="2">
        <v>100</v>
      </c>
      <c r="W63"/>
      <c r="X63" s="2">
        <v>24.150887882261362</v>
      </c>
      <c r="Y63" s="2">
        <v>0.88307866307408411</v>
      </c>
      <c r="Z63" s="2">
        <v>95.216665142016808</v>
      </c>
      <c r="AA63" s="2">
        <v>12.78377984982696</v>
      </c>
      <c r="AB63" s="2">
        <v>100</v>
      </c>
      <c r="AC63" s="2">
        <v>80.952827974653843</v>
      </c>
      <c r="AD63" s="2">
        <v>55.037896979533848</v>
      </c>
    </row>
    <row r="64" spans="2:30" x14ac:dyDescent="0.25">
      <c r="B64" s="4" t="s">
        <v>20</v>
      </c>
      <c r="C64" s="2">
        <v>1.3485280151946819</v>
      </c>
      <c r="D64" s="2">
        <v>0</v>
      </c>
      <c r="E64"/>
      <c r="F64"/>
      <c r="G64" s="2">
        <v>0</v>
      </c>
      <c r="H64" s="2">
        <v>93.231259000985361</v>
      </c>
      <c r="I64"/>
      <c r="J64" s="2">
        <v>55.364083603003913</v>
      </c>
      <c r="K64" s="2">
        <v>0</v>
      </c>
      <c r="L64" s="2">
        <v>0</v>
      </c>
      <c r="M64" s="2">
        <v>0</v>
      </c>
      <c r="N64" s="2">
        <v>0</v>
      </c>
      <c r="O64"/>
      <c r="P64" s="2">
        <v>0</v>
      </c>
      <c r="Q64" s="2">
        <v>0</v>
      </c>
      <c r="R64" s="2">
        <v>0.74782182057024382</v>
      </c>
      <c r="S64" s="2">
        <v>0</v>
      </c>
      <c r="T64" s="2">
        <v>0</v>
      </c>
      <c r="U64" s="2">
        <v>0</v>
      </c>
      <c r="V64" s="2">
        <v>0</v>
      </c>
      <c r="W64"/>
      <c r="X64" s="2">
        <v>0</v>
      </c>
      <c r="Y64" s="2">
        <v>0</v>
      </c>
      <c r="Z64" s="2">
        <v>8.7016602321483963E-2</v>
      </c>
      <c r="AA64" s="2">
        <v>85.485506215972521</v>
      </c>
      <c r="AB64" s="2">
        <v>0</v>
      </c>
      <c r="AC64" s="2">
        <v>16.146444496597042</v>
      </c>
      <c r="AD64" s="2">
        <v>9.1253876883908216</v>
      </c>
    </row>
    <row r="65" spans="2:30" x14ac:dyDescent="0.25">
      <c r="B65" s="4" t="s">
        <v>21</v>
      </c>
      <c r="C65" s="2">
        <v>0</v>
      </c>
      <c r="D65" s="2">
        <v>0</v>
      </c>
      <c r="E65"/>
      <c r="F65"/>
      <c r="G65" s="2">
        <v>0</v>
      </c>
      <c r="H65" s="2">
        <v>0</v>
      </c>
      <c r="I65"/>
      <c r="J65" s="2">
        <v>0</v>
      </c>
      <c r="K65" s="2">
        <v>0</v>
      </c>
      <c r="L65" s="2">
        <v>0</v>
      </c>
      <c r="M65" s="2">
        <v>3.345679409964895</v>
      </c>
      <c r="N65" s="2">
        <v>0</v>
      </c>
      <c r="O65"/>
      <c r="P65" s="2">
        <v>0</v>
      </c>
      <c r="Q65" s="2">
        <v>0</v>
      </c>
      <c r="R65" s="2">
        <v>0</v>
      </c>
      <c r="S65" s="2">
        <v>10.80077779741913</v>
      </c>
      <c r="T65" s="2">
        <v>0</v>
      </c>
      <c r="U65" s="2">
        <v>0.51224701463961397</v>
      </c>
      <c r="V65" s="2">
        <v>0</v>
      </c>
      <c r="W65"/>
      <c r="X65" s="2">
        <v>0</v>
      </c>
      <c r="Y65" s="2">
        <v>2.8235818985506391</v>
      </c>
      <c r="Z65" s="2">
        <v>2.9687288113953572</v>
      </c>
      <c r="AA65" s="2">
        <v>1.7307139342005251</v>
      </c>
      <c r="AB65" s="2">
        <v>0</v>
      </c>
      <c r="AC65" s="2">
        <v>0</v>
      </c>
      <c r="AD65" s="2">
        <v>15.48712799714475</v>
      </c>
    </row>
    <row r="66" spans="2:30" x14ac:dyDescent="0.25">
      <c r="B66" s="4" t="s">
        <v>25</v>
      </c>
      <c r="C66" s="2">
        <v>23.114909781576451</v>
      </c>
      <c r="D66" s="2">
        <v>63.959993219189677</v>
      </c>
      <c r="E66"/>
      <c r="F66"/>
      <c r="G66" s="2">
        <v>0</v>
      </c>
      <c r="H66" s="2">
        <v>6.572749618304079</v>
      </c>
      <c r="I66"/>
      <c r="J66" s="2">
        <v>22.464381630132301</v>
      </c>
      <c r="K66" s="2">
        <v>0</v>
      </c>
      <c r="L66" s="2">
        <v>0.37518306949930857</v>
      </c>
      <c r="M66" s="2">
        <v>10.550742374955711</v>
      </c>
      <c r="N66" s="2">
        <v>0</v>
      </c>
      <c r="O66"/>
      <c r="P66" s="2">
        <v>0</v>
      </c>
      <c r="Q66" s="2">
        <v>0</v>
      </c>
      <c r="R66" s="2">
        <v>65.931651459637408</v>
      </c>
      <c r="S66" s="2">
        <v>3.0051263920806082</v>
      </c>
      <c r="T66" s="2">
        <v>0</v>
      </c>
      <c r="U66" s="2">
        <v>9.6616887414699454E-2</v>
      </c>
      <c r="V66" s="2">
        <v>100</v>
      </c>
      <c r="W66"/>
      <c r="X66" s="2">
        <v>0</v>
      </c>
      <c r="Y66" s="2">
        <v>0.88307866307408411</v>
      </c>
      <c r="Z66" s="2">
        <v>94.680186716308285</v>
      </c>
      <c r="AA66" s="2">
        <v>12.78377984982696</v>
      </c>
      <c r="AB66" s="2">
        <v>95.211438591758281</v>
      </c>
      <c r="AC66" s="2">
        <v>0</v>
      </c>
      <c r="AD66" s="2">
        <v>53.54145040241589</v>
      </c>
    </row>
    <row r="67" spans="2:30" x14ac:dyDescent="0.25">
      <c r="B67" s="4" t="s">
        <v>83</v>
      </c>
      <c r="C67" s="2">
        <v>17.445394112060779</v>
      </c>
      <c r="D67" s="2">
        <v>0</v>
      </c>
      <c r="E67"/>
      <c r="F67"/>
      <c r="G67" s="2">
        <v>0</v>
      </c>
      <c r="H67" s="2">
        <v>3.117237496074758</v>
      </c>
      <c r="I67"/>
      <c r="J67" s="2">
        <v>1.112138170621745</v>
      </c>
      <c r="K67" s="2">
        <v>0</v>
      </c>
      <c r="L67" s="2">
        <v>0</v>
      </c>
      <c r="M67" s="2">
        <v>2.2673838126831778</v>
      </c>
      <c r="N67" s="2">
        <v>0</v>
      </c>
      <c r="O67"/>
      <c r="P67" s="2">
        <v>0</v>
      </c>
      <c r="Q67" s="2">
        <v>0</v>
      </c>
      <c r="R67" s="2">
        <v>11.56571731543837</v>
      </c>
      <c r="S67" s="2">
        <v>0</v>
      </c>
      <c r="T67" s="2">
        <v>0</v>
      </c>
      <c r="U67" s="2">
        <v>0</v>
      </c>
      <c r="V67" s="2">
        <v>6.103587115666179</v>
      </c>
      <c r="W67"/>
      <c r="X67" s="2">
        <v>0</v>
      </c>
      <c r="Y67" s="2">
        <v>0</v>
      </c>
      <c r="Z67" s="2">
        <v>16.4981990538246</v>
      </c>
      <c r="AA67" s="2">
        <v>0.70028802524489919</v>
      </c>
      <c r="AB67" s="2">
        <v>3.1766372158899299</v>
      </c>
      <c r="AC67" s="2">
        <v>1.2579206758976771</v>
      </c>
      <c r="AD67" s="2">
        <v>10.656051068067629</v>
      </c>
    </row>
    <row r="70" spans="2:30" x14ac:dyDescent="0.25">
      <c r="B70" s="3" t="s">
        <v>44</v>
      </c>
      <c r="C70" s="7">
        <v>88</v>
      </c>
      <c r="D70" s="7">
        <v>133</v>
      </c>
      <c r="E70" s="7">
        <v>142</v>
      </c>
      <c r="F70" s="7">
        <v>156</v>
      </c>
      <c r="G70" s="7">
        <v>160</v>
      </c>
      <c r="H70" s="1" t="s">
        <v>27</v>
      </c>
      <c r="I70" s="7" t="s">
        <v>28</v>
      </c>
      <c r="J70" s="7">
        <v>197</v>
      </c>
      <c r="K70" s="7">
        <v>234</v>
      </c>
      <c r="L70" s="7">
        <v>262</v>
      </c>
      <c r="M70" s="7">
        <v>276</v>
      </c>
      <c r="N70" s="7">
        <v>295</v>
      </c>
      <c r="O70" s="7">
        <v>301</v>
      </c>
      <c r="P70" s="7">
        <v>332</v>
      </c>
      <c r="Q70" s="7">
        <v>339</v>
      </c>
      <c r="R70" s="7">
        <v>355</v>
      </c>
      <c r="S70" s="7">
        <v>363</v>
      </c>
      <c r="T70" s="7">
        <v>386</v>
      </c>
      <c r="U70" s="7">
        <v>392</v>
      </c>
      <c r="V70" s="7">
        <v>398</v>
      </c>
      <c r="W70" s="7">
        <v>406</v>
      </c>
      <c r="X70" s="7">
        <v>411</v>
      </c>
      <c r="Y70" s="7">
        <v>448</v>
      </c>
      <c r="Z70" s="7">
        <v>462</v>
      </c>
      <c r="AA70" s="7">
        <v>611</v>
      </c>
      <c r="AB70" s="7">
        <v>618</v>
      </c>
      <c r="AC70" s="7">
        <v>625</v>
      </c>
      <c r="AD70" s="7">
        <v>637</v>
      </c>
    </row>
    <row r="71" spans="2:30" x14ac:dyDescent="0.25">
      <c r="B71" s="4" t="s">
        <v>1</v>
      </c>
      <c r="C71" s="2">
        <v>0</v>
      </c>
      <c r="D71"/>
      <c r="E71"/>
      <c r="F71"/>
      <c r="G71" s="2">
        <v>0</v>
      </c>
      <c r="H71" s="2">
        <v>0</v>
      </c>
      <c r="I71"/>
      <c r="J71" s="2">
        <v>0</v>
      </c>
      <c r="K71" s="2">
        <v>0</v>
      </c>
      <c r="L71" s="2">
        <v>0</v>
      </c>
      <c r="M71" s="2">
        <v>0</v>
      </c>
      <c r="N71" s="2">
        <v>0</v>
      </c>
      <c r="O71" s="2"/>
      <c r="P71" s="2">
        <v>0</v>
      </c>
      <c r="Q71" s="2">
        <v>0</v>
      </c>
      <c r="R71" s="2">
        <v>0</v>
      </c>
      <c r="S71" s="2">
        <v>0</v>
      </c>
      <c r="T71" s="2">
        <v>0</v>
      </c>
      <c r="U71" s="2">
        <v>0</v>
      </c>
      <c r="V71" s="2">
        <v>0</v>
      </c>
      <c r="W71"/>
      <c r="X71" s="2">
        <v>0</v>
      </c>
      <c r="Y71" s="2">
        <v>0</v>
      </c>
      <c r="Z71" s="2">
        <v>0</v>
      </c>
      <c r="AA71" s="2">
        <v>0</v>
      </c>
      <c r="AB71" s="2">
        <v>0</v>
      </c>
      <c r="AC71" s="2">
        <v>0</v>
      </c>
      <c r="AD71" s="2">
        <v>0</v>
      </c>
    </row>
    <row r="72" spans="2:30" x14ac:dyDescent="0.25">
      <c r="B72" s="4" t="s">
        <v>2</v>
      </c>
      <c r="C72" s="2">
        <v>0</v>
      </c>
      <c r="D72"/>
      <c r="E72"/>
      <c r="F72"/>
      <c r="G72" s="2">
        <v>0</v>
      </c>
      <c r="H72" s="2">
        <v>0</v>
      </c>
      <c r="I72"/>
      <c r="J72" s="2">
        <v>1.4686456361493501</v>
      </c>
      <c r="K72" s="2">
        <v>39.774037353008993</v>
      </c>
      <c r="L72" s="2">
        <v>46.897546897546903</v>
      </c>
      <c r="M72" s="2">
        <v>0</v>
      </c>
      <c r="N72" s="2">
        <v>50.602409638554207</v>
      </c>
      <c r="O72" s="2"/>
      <c r="P72" s="2">
        <v>69.062324536777083</v>
      </c>
      <c r="Q72" s="2">
        <v>35.584865006039642</v>
      </c>
      <c r="R72" s="2">
        <v>0</v>
      </c>
      <c r="S72" s="2">
        <v>14.221676109859599</v>
      </c>
      <c r="T72" s="2">
        <v>37.424178842559037</v>
      </c>
      <c r="U72" s="2">
        <v>1.8005257535200281</v>
      </c>
      <c r="V72" s="2">
        <v>0</v>
      </c>
      <c r="W72"/>
      <c r="X72" s="2">
        <v>0</v>
      </c>
      <c r="Y72" s="2">
        <v>16.661929799630521</v>
      </c>
      <c r="Z72" s="2">
        <v>0</v>
      </c>
      <c r="AA72" s="2">
        <v>0</v>
      </c>
      <c r="AB72" s="2">
        <v>0</v>
      </c>
      <c r="AC72" s="2">
        <v>0</v>
      </c>
      <c r="AD72" s="2">
        <v>0</v>
      </c>
    </row>
    <row r="73" spans="2:30" x14ac:dyDescent="0.25">
      <c r="B73" s="4" t="s">
        <v>3</v>
      </c>
      <c r="C73" s="2">
        <v>0</v>
      </c>
      <c r="D73"/>
      <c r="E73"/>
      <c r="F73"/>
      <c r="G73" s="2">
        <v>0</v>
      </c>
      <c r="H73" s="2">
        <v>0</v>
      </c>
      <c r="I73"/>
      <c r="J73" s="2">
        <v>1.0618185901245989</v>
      </c>
      <c r="K73" s="2">
        <v>27.78418261471063</v>
      </c>
      <c r="L73" s="2">
        <v>36.37566137566138</v>
      </c>
      <c r="M73" s="2">
        <v>0.80924481274075033</v>
      </c>
      <c r="N73" s="2">
        <v>49.397590361445779</v>
      </c>
      <c r="O73" s="2"/>
      <c r="P73" s="2">
        <v>27.624929814710839</v>
      </c>
      <c r="Q73" s="2">
        <v>37.870131566060529</v>
      </c>
      <c r="R73" s="2">
        <v>0.13479940885110039</v>
      </c>
      <c r="S73" s="2">
        <v>68.150271918447231</v>
      </c>
      <c r="T73" s="2">
        <v>29.18399267539008</v>
      </c>
      <c r="U73" s="2">
        <v>12.9637854253442</v>
      </c>
      <c r="V73" s="2">
        <v>0</v>
      </c>
      <c r="W73"/>
      <c r="X73" s="2">
        <v>2.968818772600565</v>
      </c>
      <c r="Y73" s="2">
        <v>55.776609350575526</v>
      </c>
      <c r="Z73" s="2">
        <v>0</v>
      </c>
      <c r="AA73" s="2">
        <v>0</v>
      </c>
      <c r="AB73" s="2">
        <v>0</v>
      </c>
      <c r="AC73" s="2">
        <v>0</v>
      </c>
      <c r="AD73" s="2">
        <v>0.71707426355279535</v>
      </c>
    </row>
    <row r="74" spans="2:30" x14ac:dyDescent="0.25">
      <c r="B74" s="4" t="s">
        <v>4</v>
      </c>
      <c r="C74" s="2">
        <v>0</v>
      </c>
      <c r="D74"/>
      <c r="E74"/>
      <c r="F74"/>
      <c r="G74" s="2">
        <v>0</v>
      </c>
      <c r="H74" s="2">
        <v>0</v>
      </c>
      <c r="I74"/>
      <c r="J74" s="2">
        <v>0</v>
      </c>
      <c r="K74" s="2">
        <v>12.22042886788102</v>
      </c>
      <c r="L74" s="2">
        <v>0.30964405964405961</v>
      </c>
      <c r="M74" s="2">
        <v>2.4735145733430128</v>
      </c>
      <c r="N74" s="2">
        <v>0</v>
      </c>
      <c r="O74" s="2"/>
      <c r="P74" s="2">
        <v>0</v>
      </c>
      <c r="Q74" s="2">
        <v>21.840618980771119</v>
      </c>
      <c r="R74" s="2">
        <v>0.47714711386976788</v>
      </c>
      <c r="S74" s="2">
        <v>2.776071176644594</v>
      </c>
      <c r="T74" s="2">
        <v>11.4065539999237</v>
      </c>
      <c r="U74" s="2">
        <v>2.448715024787238</v>
      </c>
      <c r="V74" s="2">
        <v>0</v>
      </c>
      <c r="W74"/>
      <c r="X74" s="2">
        <v>6.3001096046465461</v>
      </c>
      <c r="Y74" s="2">
        <v>14.104021600113679</v>
      </c>
      <c r="Z74" s="2">
        <v>0</v>
      </c>
      <c r="AA74" s="2">
        <v>0</v>
      </c>
      <c r="AB74" s="2">
        <v>0</v>
      </c>
      <c r="AC74" s="2">
        <v>0</v>
      </c>
      <c r="AD74" s="2">
        <v>4.3565245494643516</v>
      </c>
    </row>
    <row r="75" spans="2:30" x14ac:dyDescent="0.25">
      <c r="B75" s="4" t="s">
        <v>5</v>
      </c>
      <c r="C75" s="2">
        <v>0</v>
      </c>
      <c r="D75"/>
      <c r="E75"/>
      <c r="F75"/>
      <c r="G75" s="2">
        <v>19.903691813804169</v>
      </c>
      <c r="H75" s="2">
        <v>0</v>
      </c>
      <c r="I75"/>
      <c r="J75" s="2">
        <v>2.331118973721821</v>
      </c>
      <c r="K75" s="2">
        <v>9.9377449850126816</v>
      </c>
      <c r="L75" s="2">
        <v>4.0133477633477632</v>
      </c>
      <c r="M75" s="2">
        <v>2.7551317681767951</v>
      </c>
      <c r="N75" s="2">
        <v>0</v>
      </c>
      <c r="O75" s="2"/>
      <c r="P75" s="2">
        <v>0</v>
      </c>
      <c r="Q75" s="2">
        <v>2.3113838921354191</v>
      </c>
      <c r="R75" s="2">
        <v>0.29741456873496752</v>
      </c>
      <c r="S75" s="2">
        <v>4.4371629462761959</v>
      </c>
      <c r="T75" s="2">
        <v>12.13138519055431</v>
      </c>
      <c r="U75" s="2">
        <v>0.97948600991489521</v>
      </c>
      <c r="V75" s="2">
        <v>0</v>
      </c>
      <c r="W75"/>
      <c r="X75" s="2">
        <v>12.42761346670004</v>
      </c>
      <c r="Y75" s="2">
        <v>4.0500213159016623</v>
      </c>
      <c r="Z75" s="2">
        <v>0</v>
      </c>
      <c r="AA75" s="2">
        <v>0</v>
      </c>
      <c r="AB75" s="2">
        <v>0</v>
      </c>
      <c r="AC75" s="2">
        <v>0</v>
      </c>
      <c r="AD75" s="2">
        <v>3.3217707786269628</v>
      </c>
    </row>
    <row r="76" spans="2:30" x14ac:dyDescent="0.25">
      <c r="B76" s="4" t="s">
        <v>6</v>
      </c>
      <c r="C76" s="2">
        <v>5.2316556469183137E-2</v>
      </c>
      <c r="D76"/>
      <c r="E76"/>
      <c r="F76"/>
      <c r="G76" s="2">
        <v>80.096308186195827</v>
      </c>
      <c r="H76" s="2">
        <v>0.37959048091849712</v>
      </c>
      <c r="I76"/>
      <c r="J76" s="2">
        <v>12.123445971537571</v>
      </c>
      <c r="K76" s="2">
        <v>8.900161401890708</v>
      </c>
      <c r="L76" s="2">
        <v>8.4054834054834053</v>
      </c>
      <c r="M76" s="2">
        <v>27.884264119009849</v>
      </c>
      <c r="N76" s="2">
        <v>0</v>
      </c>
      <c r="O76" s="2"/>
      <c r="P76" s="2">
        <v>3.3127456485120721</v>
      </c>
      <c r="Q76" s="2">
        <v>2.393000554993308</v>
      </c>
      <c r="R76" s="2">
        <v>20.112927669846719</v>
      </c>
      <c r="S76" s="2">
        <v>4.2323708102942179</v>
      </c>
      <c r="T76" s="2">
        <v>5.7986495250448256</v>
      </c>
      <c r="U76" s="2">
        <v>1.7885222484965611</v>
      </c>
      <c r="V76" s="2">
        <v>0</v>
      </c>
      <c r="W76"/>
      <c r="X76" s="2">
        <v>60.929827135348788</v>
      </c>
      <c r="Y76" s="2">
        <v>2.76396191558903</v>
      </c>
      <c r="Z76" s="2">
        <v>2.1984093184931108</v>
      </c>
      <c r="AA76" s="2">
        <v>1.1261340521822369</v>
      </c>
      <c r="AB76" s="2">
        <v>0</v>
      </c>
      <c r="AC76" s="2">
        <v>2.0387142224333279</v>
      </c>
      <c r="AD76" s="2">
        <v>5.5428646979106606</v>
      </c>
    </row>
    <row r="77" spans="2:30" x14ac:dyDescent="0.25">
      <c r="B77" s="4" t="s">
        <v>7</v>
      </c>
      <c r="C77" s="2">
        <v>0</v>
      </c>
      <c r="D77"/>
      <c r="E77"/>
      <c r="F77"/>
      <c r="G77" s="2">
        <v>0</v>
      </c>
      <c r="H77" s="2">
        <v>0</v>
      </c>
      <c r="I77"/>
      <c r="J77" s="2">
        <v>1.2448907608357369</v>
      </c>
      <c r="K77" s="2">
        <v>1.3834447774959651</v>
      </c>
      <c r="L77" s="2">
        <v>0</v>
      </c>
      <c r="M77" s="2">
        <v>6.0947695039560514</v>
      </c>
      <c r="N77" s="2">
        <v>0</v>
      </c>
      <c r="O77" s="2"/>
      <c r="P77" s="2">
        <v>0</v>
      </c>
      <c r="Q77" s="2">
        <v>0</v>
      </c>
      <c r="R77" s="2">
        <v>1.936404206511839</v>
      </c>
      <c r="S77" s="2">
        <v>0.97731358226955201</v>
      </c>
      <c r="T77" s="2">
        <v>0.3395261892953878</v>
      </c>
      <c r="U77" s="2">
        <v>79.58323830558524</v>
      </c>
      <c r="V77" s="2">
        <v>0</v>
      </c>
      <c r="W77"/>
      <c r="X77" s="2">
        <v>1.4326276635223649</v>
      </c>
      <c r="Y77" s="2">
        <v>6.6434560181895694</v>
      </c>
      <c r="Z77" s="2">
        <v>0</v>
      </c>
      <c r="AA77" s="2">
        <v>0</v>
      </c>
      <c r="AB77" s="2">
        <v>0</v>
      </c>
      <c r="AC77" s="2">
        <v>0</v>
      </c>
      <c r="AD77" s="2">
        <v>0.94569333093390429</v>
      </c>
    </row>
    <row r="78" spans="2:30" x14ac:dyDescent="0.25">
      <c r="B78" s="4" t="s">
        <v>8</v>
      </c>
      <c r="C78" s="2">
        <v>0</v>
      </c>
      <c r="D78"/>
      <c r="E78"/>
      <c r="F78"/>
      <c r="G78" s="2">
        <v>0</v>
      </c>
      <c r="H78" s="2">
        <v>1.527241233169158E-2</v>
      </c>
      <c r="I78"/>
      <c r="J78" s="2">
        <v>0</v>
      </c>
      <c r="K78" s="2">
        <v>0</v>
      </c>
      <c r="L78" s="2">
        <v>0</v>
      </c>
      <c r="M78" s="2">
        <v>4.9433297418277826</v>
      </c>
      <c r="N78" s="2">
        <v>0</v>
      </c>
      <c r="O78" s="2"/>
      <c r="P78" s="2">
        <v>0</v>
      </c>
      <c r="Q78" s="2">
        <v>0</v>
      </c>
      <c r="R78" s="2">
        <v>0.96927193983410254</v>
      </c>
      <c r="S78" s="2">
        <v>0.33108061983753162</v>
      </c>
      <c r="T78" s="2">
        <v>0</v>
      </c>
      <c r="U78" s="2">
        <v>0</v>
      </c>
      <c r="V78" s="2">
        <v>0</v>
      </c>
      <c r="W78"/>
      <c r="X78" s="2">
        <v>0</v>
      </c>
      <c r="Y78" s="2">
        <v>0</v>
      </c>
      <c r="Z78" s="2">
        <v>0</v>
      </c>
      <c r="AA78" s="2">
        <v>0</v>
      </c>
      <c r="AB78" s="2">
        <v>0</v>
      </c>
      <c r="AC78" s="2">
        <v>0</v>
      </c>
      <c r="AD78" s="2">
        <v>0.56374340310040516</v>
      </c>
    </row>
    <row r="79" spans="2:30" x14ac:dyDescent="0.25">
      <c r="B79" s="4" t="s">
        <v>9</v>
      </c>
      <c r="C79" s="2">
        <v>0</v>
      </c>
      <c r="D79"/>
      <c r="E79"/>
      <c r="F79"/>
      <c r="G79" s="2">
        <v>0</v>
      </c>
      <c r="H79" s="2">
        <v>0</v>
      </c>
      <c r="I79"/>
      <c r="J79" s="2">
        <v>0</v>
      </c>
      <c r="K79" s="2">
        <v>0</v>
      </c>
      <c r="L79" s="2">
        <v>0</v>
      </c>
      <c r="M79" s="2">
        <v>0</v>
      </c>
      <c r="N79" s="2">
        <v>0</v>
      </c>
      <c r="O79" s="2"/>
      <c r="P79" s="2">
        <v>0</v>
      </c>
      <c r="Q79" s="2">
        <v>0</v>
      </c>
      <c r="R79" s="2">
        <v>0.15469836920531041</v>
      </c>
      <c r="S79" s="2">
        <v>0</v>
      </c>
      <c r="T79" s="2">
        <v>0</v>
      </c>
      <c r="U79" s="2">
        <v>0</v>
      </c>
      <c r="V79" s="2">
        <v>0</v>
      </c>
      <c r="W79"/>
      <c r="X79" s="2">
        <v>0</v>
      </c>
      <c r="Y79" s="2">
        <v>0</v>
      </c>
      <c r="Z79" s="2">
        <v>0</v>
      </c>
      <c r="AA79" s="2">
        <v>0</v>
      </c>
      <c r="AB79" s="2">
        <v>0</v>
      </c>
      <c r="AC79" s="2">
        <v>0</v>
      </c>
      <c r="AD79" s="2">
        <v>0.12578639450285911</v>
      </c>
    </row>
    <row r="80" spans="2:30" x14ac:dyDescent="0.25">
      <c r="B80" s="4" t="s">
        <v>10</v>
      </c>
      <c r="C80" s="2">
        <v>0</v>
      </c>
      <c r="D80"/>
      <c r="E80"/>
      <c r="F80"/>
      <c r="G80" s="2">
        <v>0</v>
      </c>
      <c r="H80" s="2">
        <v>0</v>
      </c>
      <c r="I80"/>
      <c r="J80" s="2">
        <v>0.96418009907865876</v>
      </c>
      <c r="K80" s="2">
        <v>0</v>
      </c>
      <c r="L80" s="2">
        <v>0</v>
      </c>
      <c r="M80" s="2">
        <v>4.5359327818137256</v>
      </c>
      <c r="N80" s="2">
        <v>0</v>
      </c>
      <c r="O80" s="2"/>
      <c r="P80" s="2">
        <v>0</v>
      </c>
      <c r="Q80" s="2">
        <v>0</v>
      </c>
      <c r="R80" s="2">
        <v>0.95108471800498584</v>
      </c>
      <c r="S80" s="2">
        <v>0</v>
      </c>
      <c r="T80" s="2">
        <v>0</v>
      </c>
      <c r="U80" s="2">
        <v>0</v>
      </c>
      <c r="V80" s="2">
        <v>0</v>
      </c>
      <c r="W80"/>
      <c r="X80" s="2">
        <v>0.55061231887184892</v>
      </c>
      <c r="Y80" s="2">
        <v>0</v>
      </c>
      <c r="Z80" s="2">
        <v>0</v>
      </c>
      <c r="AA80" s="2">
        <v>0</v>
      </c>
      <c r="AB80" s="2">
        <v>0</v>
      </c>
      <c r="AC80" s="2">
        <v>0</v>
      </c>
      <c r="AD80" s="2">
        <v>4.7450851491257371</v>
      </c>
    </row>
    <row r="81" spans="2:30" x14ac:dyDescent="0.25">
      <c r="B81" s="4" t="s">
        <v>11</v>
      </c>
      <c r="C81" s="2">
        <v>0</v>
      </c>
      <c r="D81"/>
      <c r="E81"/>
      <c r="F81"/>
      <c r="G81" s="2">
        <v>0</v>
      </c>
      <c r="H81" s="2">
        <v>0</v>
      </c>
      <c r="I81"/>
      <c r="J81" s="2">
        <v>1.3799166574113511</v>
      </c>
      <c r="K81" s="2">
        <v>0</v>
      </c>
      <c r="L81" s="2">
        <v>0</v>
      </c>
      <c r="M81" s="2">
        <v>0.62936125150866362</v>
      </c>
      <c r="N81" s="2">
        <v>0</v>
      </c>
      <c r="O81" s="2"/>
      <c r="P81" s="2">
        <v>0</v>
      </c>
      <c r="Q81" s="2">
        <v>0</v>
      </c>
      <c r="R81" s="2">
        <v>3.7380090041725769</v>
      </c>
      <c r="S81" s="2">
        <v>0</v>
      </c>
      <c r="T81" s="2">
        <v>0</v>
      </c>
      <c r="U81" s="2">
        <v>0</v>
      </c>
      <c r="V81" s="2">
        <v>0</v>
      </c>
      <c r="W81"/>
      <c r="X81" s="2">
        <v>0</v>
      </c>
      <c r="Y81" s="2">
        <v>0</v>
      </c>
      <c r="Z81" s="2">
        <v>0</v>
      </c>
      <c r="AA81" s="2">
        <v>0</v>
      </c>
      <c r="AB81" s="2">
        <v>0</v>
      </c>
      <c r="AC81" s="2">
        <v>0</v>
      </c>
      <c r="AD81" s="2">
        <v>6.1221248168293014</v>
      </c>
    </row>
    <row r="82" spans="2:30" x14ac:dyDescent="0.25">
      <c r="B82" s="4" t="s">
        <v>12</v>
      </c>
      <c r="C82" s="2">
        <v>0.12287507012827879</v>
      </c>
      <c r="D82"/>
      <c r="E82"/>
      <c r="F82"/>
      <c r="G82" s="2">
        <v>0</v>
      </c>
      <c r="H82" s="2">
        <v>0.1183167990231339</v>
      </c>
      <c r="I82"/>
      <c r="J82" s="2">
        <v>0.92349739447618373</v>
      </c>
      <c r="K82" s="2">
        <v>0</v>
      </c>
      <c r="L82" s="2">
        <v>0</v>
      </c>
      <c r="M82" s="2">
        <v>22.05307721120364</v>
      </c>
      <c r="N82" s="2">
        <v>0</v>
      </c>
      <c r="O82" s="2"/>
      <c r="P82" s="2">
        <v>0</v>
      </c>
      <c r="Q82" s="2">
        <v>0</v>
      </c>
      <c r="R82" s="2">
        <v>3.3304012678847261</v>
      </c>
      <c r="S82" s="2">
        <v>0</v>
      </c>
      <c r="T82" s="2">
        <v>0</v>
      </c>
      <c r="U82" s="2">
        <v>0</v>
      </c>
      <c r="V82" s="2">
        <v>0</v>
      </c>
      <c r="W82"/>
      <c r="X82" s="2">
        <v>0</v>
      </c>
      <c r="Y82" s="2">
        <v>0</v>
      </c>
      <c r="Z82" s="2">
        <v>0</v>
      </c>
      <c r="AA82" s="2">
        <v>0.25650831188595391</v>
      </c>
      <c r="AB82" s="2">
        <v>0</v>
      </c>
      <c r="AC82" s="2">
        <v>19.87372780496657</v>
      </c>
      <c r="AD82" s="2">
        <v>4.0306735172813966</v>
      </c>
    </row>
    <row r="83" spans="2:30" x14ac:dyDescent="0.25">
      <c r="B83" s="4" t="s">
        <v>13</v>
      </c>
      <c r="C83" s="2">
        <v>1.276937003293878</v>
      </c>
      <c r="D83"/>
      <c r="E83"/>
      <c r="F83"/>
      <c r="G83" s="2">
        <v>0</v>
      </c>
      <c r="H83" s="2">
        <v>0.64286200745027344</v>
      </c>
      <c r="I83"/>
      <c r="J83" s="2">
        <v>5.316415837451439</v>
      </c>
      <c r="K83" s="2">
        <v>0</v>
      </c>
      <c r="L83" s="2">
        <v>0</v>
      </c>
      <c r="M83" s="2">
        <v>4.8785901568085244</v>
      </c>
      <c r="N83" s="2">
        <v>0</v>
      </c>
      <c r="O83" s="2"/>
      <c r="P83" s="2">
        <v>0</v>
      </c>
      <c r="Q83" s="2">
        <v>0</v>
      </c>
      <c r="R83" s="2">
        <v>16.506508564790689</v>
      </c>
      <c r="S83" s="2">
        <v>0.67240084647416198</v>
      </c>
      <c r="T83" s="2">
        <v>0</v>
      </c>
      <c r="U83" s="2">
        <v>0</v>
      </c>
      <c r="V83" s="2">
        <v>38.720593498844892</v>
      </c>
      <c r="W83"/>
      <c r="X83" s="2">
        <v>6.8438176938146729</v>
      </c>
      <c r="Y83" s="2">
        <v>0</v>
      </c>
      <c r="Z83" s="2">
        <v>2.29048928994832</v>
      </c>
      <c r="AA83" s="2">
        <v>0.5153627363806208</v>
      </c>
      <c r="AB83" s="2">
        <v>6.0357200566502227E-2</v>
      </c>
      <c r="AC83" s="2">
        <v>0</v>
      </c>
      <c r="AD83" s="2">
        <v>12.7260023431159</v>
      </c>
    </row>
    <row r="84" spans="2:30" x14ac:dyDescent="0.25">
      <c r="B84" s="4" t="s">
        <v>14</v>
      </c>
      <c r="C84" s="2">
        <v>1.5075428772040931</v>
      </c>
      <c r="D84"/>
      <c r="E84"/>
      <c r="F84"/>
      <c r="G84" s="2">
        <v>0</v>
      </c>
      <c r="H84" s="2">
        <v>0</v>
      </c>
      <c r="I84"/>
      <c r="J84" s="2">
        <v>0.1045545508283609</v>
      </c>
      <c r="K84" s="2">
        <v>0</v>
      </c>
      <c r="L84" s="2">
        <v>0</v>
      </c>
      <c r="M84" s="2">
        <v>8.7412312544219439</v>
      </c>
      <c r="N84" s="2">
        <v>0</v>
      </c>
      <c r="O84" s="2"/>
      <c r="P84" s="2">
        <v>0</v>
      </c>
      <c r="Q84" s="2">
        <v>0</v>
      </c>
      <c r="R84" s="2">
        <v>1.511144166683962</v>
      </c>
      <c r="S84" s="2">
        <v>0</v>
      </c>
      <c r="T84" s="2">
        <v>0</v>
      </c>
      <c r="U84" s="2">
        <v>0</v>
      </c>
      <c r="V84" s="2">
        <v>0</v>
      </c>
      <c r="W84"/>
      <c r="X84" s="2">
        <v>0</v>
      </c>
      <c r="Y84" s="2">
        <v>0</v>
      </c>
      <c r="Z84" s="2">
        <v>0</v>
      </c>
      <c r="AA84" s="2">
        <v>0</v>
      </c>
      <c r="AB84" s="2">
        <v>0</v>
      </c>
      <c r="AC84" s="2">
        <v>6.3509683892556552</v>
      </c>
      <c r="AD84" s="2">
        <v>3.8470437442845229E-2</v>
      </c>
    </row>
    <row r="85" spans="2:30" x14ac:dyDescent="0.25">
      <c r="B85" s="4" t="s">
        <v>15</v>
      </c>
      <c r="C85" s="2">
        <v>18.96475172007889</v>
      </c>
      <c r="D85"/>
      <c r="E85"/>
      <c r="F85"/>
      <c r="G85" s="2">
        <v>0</v>
      </c>
      <c r="H85" s="2">
        <v>4.4273791022076896</v>
      </c>
      <c r="I85"/>
      <c r="J85" s="2">
        <v>19.710363552853138</v>
      </c>
      <c r="K85" s="2">
        <v>0</v>
      </c>
      <c r="L85" s="2">
        <v>0</v>
      </c>
      <c r="M85" s="2">
        <v>3.460793244886728</v>
      </c>
      <c r="N85" s="2">
        <v>0</v>
      </c>
      <c r="O85" s="2"/>
      <c r="P85" s="2">
        <v>0</v>
      </c>
      <c r="Q85" s="2">
        <v>0</v>
      </c>
      <c r="R85" s="2">
        <v>16.087004245753441</v>
      </c>
      <c r="S85" s="2">
        <v>0</v>
      </c>
      <c r="T85" s="2">
        <v>0</v>
      </c>
      <c r="U85" s="2">
        <v>0</v>
      </c>
      <c r="V85" s="2">
        <v>28.578401067256689</v>
      </c>
      <c r="W85"/>
      <c r="X85" s="2">
        <v>2.847994752785425</v>
      </c>
      <c r="Y85" s="2">
        <v>0</v>
      </c>
      <c r="Z85" s="2">
        <v>23.519526708946721</v>
      </c>
      <c r="AA85" s="2">
        <v>2.2776843242921969</v>
      </c>
      <c r="AB85" s="2">
        <v>5.5542882127615094</v>
      </c>
      <c r="AC85" s="2">
        <v>0</v>
      </c>
      <c r="AD85" s="2">
        <v>32.134292125588068</v>
      </c>
    </row>
    <row r="86" spans="2:30" x14ac:dyDescent="0.25">
      <c r="B86" s="4" t="s">
        <v>16</v>
      </c>
      <c r="C86" s="2">
        <v>17.40558066214863</v>
      </c>
      <c r="D86"/>
      <c r="E86"/>
      <c r="F86"/>
      <c r="G86" s="2">
        <v>0</v>
      </c>
      <c r="H86" s="2">
        <v>0</v>
      </c>
      <c r="I86"/>
      <c r="J86" s="2">
        <v>2.7623556425080562E-2</v>
      </c>
      <c r="K86" s="2">
        <v>0</v>
      </c>
      <c r="L86" s="2">
        <v>0</v>
      </c>
      <c r="M86" s="2">
        <v>0.1128318481764246</v>
      </c>
      <c r="N86" s="2">
        <v>0</v>
      </c>
      <c r="O86" s="2"/>
      <c r="P86" s="2">
        <v>0</v>
      </c>
      <c r="Q86" s="2">
        <v>0</v>
      </c>
      <c r="R86" s="2">
        <v>0.78675781959602542</v>
      </c>
      <c r="S86" s="2">
        <v>0</v>
      </c>
      <c r="T86" s="2">
        <v>0</v>
      </c>
      <c r="U86" s="2">
        <v>0</v>
      </c>
      <c r="V86" s="2">
        <v>0</v>
      </c>
      <c r="W86"/>
      <c r="X86" s="2">
        <v>0</v>
      </c>
      <c r="Y86" s="2">
        <v>0</v>
      </c>
      <c r="Z86" s="2">
        <v>0</v>
      </c>
      <c r="AA86" s="2">
        <v>0</v>
      </c>
      <c r="AB86" s="2">
        <v>0</v>
      </c>
      <c r="AC86" s="2">
        <v>6.0574362368110668</v>
      </c>
      <c r="AD86" s="2">
        <v>0</v>
      </c>
    </row>
    <row r="87" spans="2:30" x14ac:dyDescent="0.25">
      <c r="B87" s="4" t="s">
        <v>17</v>
      </c>
      <c r="C87" s="2">
        <v>46.317361868802458</v>
      </c>
      <c r="D87"/>
      <c r="E87"/>
      <c r="F87"/>
      <c r="G87" s="2">
        <v>0</v>
      </c>
      <c r="H87" s="2">
        <v>6.7914952552965753</v>
      </c>
      <c r="I87"/>
      <c r="J87" s="2">
        <v>9.6910270633555839</v>
      </c>
      <c r="K87" s="2">
        <v>0</v>
      </c>
      <c r="L87" s="2">
        <v>0</v>
      </c>
      <c r="M87" s="2">
        <v>2.53409232789675</v>
      </c>
      <c r="N87" s="2">
        <v>0</v>
      </c>
      <c r="O87" s="2"/>
      <c r="P87" s="2">
        <v>0</v>
      </c>
      <c r="Q87" s="2">
        <v>0</v>
      </c>
      <c r="R87" s="2">
        <v>18.78474695476368</v>
      </c>
      <c r="S87" s="2">
        <v>0</v>
      </c>
      <c r="T87" s="2">
        <v>0</v>
      </c>
      <c r="U87" s="2">
        <v>0</v>
      </c>
      <c r="V87" s="2">
        <v>32.701005433898423</v>
      </c>
      <c r="W87"/>
      <c r="X87" s="2">
        <v>0.26149770002847988</v>
      </c>
      <c r="Y87" s="2">
        <v>0</v>
      </c>
      <c r="Z87" s="2">
        <v>54.669030052600682</v>
      </c>
      <c r="AA87" s="2">
        <v>21.532621522767851</v>
      </c>
      <c r="AB87" s="2">
        <v>19.39034474892355</v>
      </c>
      <c r="AC87" s="2">
        <v>0</v>
      </c>
      <c r="AD87" s="2">
        <v>11.81161788847797</v>
      </c>
    </row>
    <row r="88" spans="2:30" x14ac:dyDescent="0.25">
      <c r="B88" s="4" t="s">
        <v>18</v>
      </c>
      <c r="C88" s="2">
        <v>0</v>
      </c>
      <c r="D88"/>
      <c r="E88"/>
      <c r="F88"/>
      <c r="G88" s="2">
        <v>0</v>
      </c>
      <c r="H88" s="2">
        <v>6.0379304567152757E-2</v>
      </c>
      <c r="I88"/>
      <c r="J88" s="2">
        <v>0</v>
      </c>
      <c r="K88" s="2">
        <v>0</v>
      </c>
      <c r="L88" s="2">
        <v>0</v>
      </c>
      <c r="M88" s="2">
        <v>0</v>
      </c>
      <c r="N88" s="2">
        <v>0</v>
      </c>
      <c r="O88" s="2"/>
      <c r="P88" s="2">
        <v>0</v>
      </c>
      <c r="Q88" s="2">
        <v>0</v>
      </c>
      <c r="R88" s="2">
        <v>0.83725410608627882</v>
      </c>
      <c r="S88" s="2">
        <v>0</v>
      </c>
      <c r="T88" s="2">
        <v>0</v>
      </c>
      <c r="U88" s="2">
        <v>0</v>
      </c>
      <c r="V88" s="2">
        <v>0</v>
      </c>
      <c r="W88"/>
      <c r="X88" s="2">
        <v>0</v>
      </c>
      <c r="Y88" s="2">
        <v>0</v>
      </c>
      <c r="Z88" s="2">
        <v>0</v>
      </c>
      <c r="AA88" s="2">
        <v>0</v>
      </c>
      <c r="AB88" s="2">
        <v>0</v>
      </c>
      <c r="AC88" s="2">
        <v>4.811258825978129</v>
      </c>
      <c r="AD88" s="2">
        <v>0</v>
      </c>
    </row>
    <row r="89" spans="2:30" x14ac:dyDescent="0.25">
      <c r="B89" s="4" t="s">
        <v>19</v>
      </c>
      <c r="C89" s="2">
        <v>14.352634241874579</v>
      </c>
      <c r="D89"/>
      <c r="E89"/>
      <c r="F89"/>
      <c r="G89" s="2">
        <v>0</v>
      </c>
      <c r="H89" s="2">
        <v>2.8516523995401579</v>
      </c>
      <c r="I89"/>
      <c r="J89" s="2">
        <v>1.4128696481393559</v>
      </c>
      <c r="K89" s="2">
        <v>0</v>
      </c>
      <c r="L89" s="2">
        <v>0</v>
      </c>
      <c r="M89" s="2">
        <v>0.72600820343027317</v>
      </c>
      <c r="N89" s="2">
        <v>0</v>
      </c>
      <c r="O89" s="2"/>
      <c r="P89" s="2">
        <v>0</v>
      </c>
      <c r="Q89" s="2">
        <v>0</v>
      </c>
      <c r="R89" s="2">
        <v>2.0819233778763362</v>
      </c>
      <c r="S89" s="2">
        <v>0</v>
      </c>
      <c r="T89" s="2">
        <v>0</v>
      </c>
      <c r="U89" s="2">
        <v>0</v>
      </c>
      <c r="V89" s="2">
        <v>0</v>
      </c>
      <c r="W89"/>
      <c r="X89" s="2">
        <v>0</v>
      </c>
      <c r="Y89" s="2">
        <v>0</v>
      </c>
      <c r="Z89" s="2">
        <v>7.6656576236461369</v>
      </c>
      <c r="AA89" s="2">
        <v>7.7715762201154126</v>
      </c>
      <c r="AB89" s="2">
        <v>74.995009837748441</v>
      </c>
      <c r="AC89" s="2">
        <v>0</v>
      </c>
      <c r="AD89" s="2">
        <v>1.3496788315270281</v>
      </c>
    </row>
    <row r="90" spans="2:30" x14ac:dyDescent="0.25">
      <c r="B90" s="4" t="s">
        <v>20</v>
      </c>
      <c r="C90" s="2">
        <v>0</v>
      </c>
      <c r="D90"/>
      <c r="E90"/>
      <c r="F90"/>
      <c r="G90" s="2">
        <v>0</v>
      </c>
      <c r="H90" s="2">
        <v>75.696113446320183</v>
      </c>
      <c r="I90"/>
      <c r="J90" s="2">
        <v>31.407047953110741</v>
      </c>
      <c r="K90" s="2">
        <v>0</v>
      </c>
      <c r="L90" s="2">
        <v>0</v>
      </c>
      <c r="M90" s="2">
        <v>0</v>
      </c>
      <c r="N90" s="2">
        <v>0</v>
      </c>
      <c r="O90" s="2"/>
      <c r="P90" s="2">
        <v>0</v>
      </c>
      <c r="Q90" s="2">
        <v>0</v>
      </c>
      <c r="R90" s="2">
        <v>0.51352155752800144</v>
      </c>
      <c r="S90" s="2">
        <v>0</v>
      </c>
      <c r="T90" s="2">
        <v>0</v>
      </c>
      <c r="U90" s="2">
        <v>0</v>
      </c>
      <c r="V90" s="2">
        <v>0</v>
      </c>
      <c r="W90"/>
      <c r="X90" s="2">
        <v>3.667872030102441</v>
      </c>
      <c r="Y90" s="2">
        <v>0</v>
      </c>
      <c r="Z90" s="2">
        <v>0</v>
      </c>
      <c r="AA90" s="2">
        <v>64.048874217864707</v>
      </c>
      <c r="AB90" s="2">
        <v>0</v>
      </c>
      <c r="AC90" s="2">
        <v>60.867894520555247</v>
      </c>
      <c r="AD90" s="2">
        <v>10.758868399886889</v>
      </c>
    </row>
    <row r="91" spans="2:30" x14ac:dyDescent="0.25">
      <c r="B91" s="4" t="s">
        <v>21</v>
      </c>
      <c r="C91" s="2">
        <v>0</v>
      </c>
      <c r="D91"/>
      <c r="E91"/>
      <c r="F91"/>
      <c r="G91" s="2">
        <v>0</v>
      </c>
      <c r="H91" s="2">
        <v>9.01693879234465</v>
      </c>
      <c r="I91"/>
      <c r="J91" s="2">
        <v>10.83258375450103</v>
      </c>
      <c r="K91" s="2">
        <v>0</v>
      </c>
      <c r="L91" s="2">
        <v>3.9983164983164978</v>
      </c>
      <c r="M91" s="2">
        <v>7.3678272007990708</v>
      </c>
      <c r="N91" s="2">
        <v>0</v>
      </c>
      <c r="O91" s="2"/>
      <c r="P91" s="2">
        <v>0</v>
      </c>
      <c r="Q91" s="2">
        <v>0</v>
      </c>
      <c r="R91" s="2">
        <v>10.788980940005491</v>
      </c>
      <c r="S91" s="2">
        <v>4.2016519898969218</v>
      </c>
      <c r="T91" s="2">
        <v>3.715713577232671</v>
      </c>
      <c r="U91" s="2">
        <v>0.43572723235184679</v>
      </c>
      <c r="V91" s="2">
        <v>0</v>
      </c>
      <c r="W91"/>
      <c r="X91" s="2">
        <v>1.7692088615788251</v>
      </c>
      <c r="Y91" s="2">
        <v>0</v>
      </c>
      <c r="Z91" s="2">
        <v>9.6568870063650287</v>
      </c>
      <c r="AA91" s="2">
        <v>2.471238614511019</v>
      </c>
      <c r="AB91" s="2">
        <v>0</v>
      </c>
      <c r="AC91" s="2">
        <v>0</v>
      </c>
      <c r="AD91" s="2">
        <v>0.7097290726329204</v>
      </c>
    </row>
    <row r="93" spans="2:30" x14ac:dyDescent="0.25">
      <c r="B93" s="3" t="s">
        <v>44</v>
      </c>
      <c r="C93" s="7">
        <v>88</v>
      </c>
      <c r="D93" s="7">
        <v>133</v>
      </c>
      <c r="E93" s="7">
        <v>142</v>
      </c>
      <c r="F93" s="7">
        <v>156</v>
      </c>
      <c r="G93" s="7">
        <v>160</v>
      </c>
      <c r="H93" s="1" t="s">
        <v>27</v>
      </c>
      <c r="I93" s="7" t="s">
        <v>28</v>
      </c>
      <c r="J93" s="7">
        <v>197</v>
      </c>
      <c r="K93" s="7">
        <v>234</v>
      </c>
      <c r="L93" s="7">
        <v>262</v>
      </c>
      <c r="M93" s="7">
        <v>276</v>
      </c>
      <c r="N93" s="7">
        <v>295</v>
      </c>
      <c r="O93" s="7">
        <v>301</v>
      </c>
      <c r="P93" s="7">
        <v>332</v>
      </c>
      <c r="Q93" s="7">
        <v>339</v>
      </c>
      <c r="R93" s="7">
        <v>355</v>
      </c>
      <c r="S93" s="7">
        <v>363</v>
      </c>
      <c r="T93" s="7">
        <v>386</v>
      </c>
      <c r="U93" s="7">
        <v>392</v>
      </c>
      <c r="V93" s="7">
        <v>398</v>
      </c>
      <c r="W93" s="7">
        <v>406</v>
      </c>
      <c r="X93" s="7">
        <v>411</v>
      </c>
      <c r="Y93" s="7">
        <v>448</v>
      </c>
      <c r="Z93" s="7">
        <v>462</v>
      </c>
      <c r="AA93" s="7">
        <v>611</v>
      </c>
      <c r="AB93" s="7">
        <v>618</v>
      </c>
      <c r="AC93" s="7">
        <v>625</v>
      </c>
      <c r="AD93" s="7">
        <v>637</v>
      </c>
    </row>
    <row r="94" spans="2:30" x14ac:dyDescent="0.25">
      <c r="B94" s="4" t="s">
        <v>22</v>
      </c>
      <c r="C94" s="2">
        <v>5.2316556469183137E-2</v>
      </c>
      <c r="D94"/>
      <c r="E94"/>
      <c r="F94"/>
      <c r="G94" s="2">
        <v>100</v>
      </c>
      <c r="H94" s="2">
        <v>0.3948628932501887</v>
      </c>
      <c r="I94"/>
      <c r="J94" s="2">
        <v>18.229919932369079</v>
      </c>
      <c r="K94" s="2">
        <v>100</v>
      </c>
      <c r="L94" s="2">
        <v>96.001683501683516</v>
      </c>
      <c r="M94" s="2">
        <v>44.960254519054239</v>
      </c>
      <c r="N94" s="2">
        <v>99.999999999999986</v>
      </c>
      <c r="O94" s="2"/>
      <c r="P94" s="2">
        <v>100</v>
      </c>
      <c r="Q94" s="2">
        <v>100</v>
      </c>
      <c r="R94" s="2">
        <v>24.082663276853811</v>
      </c>
      <c r="S94" s="2">
        <v>95.125947163628922</v>
      </c>
      <c r="T94" s="2">
        <v>96.284286422767337</v>
      </c>
      <c r="U94" s="2">
        <v>99.564272767648163</v>
      </c>
      <c r="V94" s="2">
        <v>0</v>
      </c>
      <c r="W94"/>
      <c r="X94" s="2">
        <v>84.0589966428183</v>
      </c>
      <c r="Y94" s="2">
        <v>99.999999999999986</v>
      </c>
      <c r="Z94" s="2">
        <v>2.1984093184931108</v>
      </c>
      <c r="AA94" s="2">
        <v>1.1261340521822369</v>
      </c>
      <c r="AB94" s="2">
        <v>0</v>
      </c>
      <c r="AC94" s="2">
        <v>2.0387142224333279</v>
      </c>
      <c r="AD94" s="2">
        <v>15.573457418091939</v>
      </c>
    </row>
    <row r="95" spans="2:30" x14ac:dyDescent="0.25">
      <c r="B95" s="4" t="s">
        <v>23</v>
      </c>
      <c r="C95" s="2">
        <v>0</v>
      </c>
      <c r="D95"/>
      <c r="E95"/>
      <c r="F95"/>
      <c r="G95" s="2">
        <v>0</v>
      </c>
      <c r="H95" s="2">
        <v>0</v>
      </c>
      <c r="I95"/>
      <c r="J95" s="2">
        <v>2.3440967564900101</v>
      </c>
      <c r="K95" s="2">
        <v>0</v>
      </c>
      <c r="L95" s="2">
        <v>0</v>
      </c>
      <c r="M95" s="2">
        <v>5.1652940333223896</v>
      </c>
      <c r="N95" s="2">
        <v>0</v>
      </c>
      <c r="O95" s="2"/>
      <c r="P95" s="2">
        <v>0</v>
      </c>
      <c r="Q95" s="2">
        <v>0</v>
      </c>
      <c r="R95" s="2">
        <v>4.6890937221775628</v>
      </c>
      <c r="S95" s="2">
        <v>0</v>
      </c>
      <c r="T95" s="2">
        <v>0</v>
      </c>
      <c r="U95" s="2">
        <v>0</v>
      </c>
      <c r="V95" s="2">
        <v>0</v>
      </c>
      <c r="W95"/>
      <c r="X95" s="2">
        <v>0.55061231887184892</v>
      </c>
      <c r="Y95" s="2">
        <v>0</v>
      </c>
      <c r="Z95" s="2">
        <v>0</v>
      </c>
      <c r="AA95" s="2">
        <v>0</v>
      </c>
      <c r="AB95" s="2">
        <v>0</v>
      </c>
      <c r="AC95" s="2">
        <v>0</v>
      </c>
      <c r="AD95" s="2">
        <v>10.867209965955039</v>
      </c>
    </row>
    <row r="96" spans="2:30" x14ac:dyDescent="0.25">
      <c r="B96" s="3" t="s">
        <v>85</v>
      </c>
      <c r="C96" s="6">
        <f>SUM(C94:C95)</f>
        <v>5.2316556469183137E-2</v>
      </c>
      <c r="G96" s="6">
        <f>SUM(G94:G95)</f>
        <v>100</v>
      </c>
      <c r="H96" s="6">
        <f>SUM(H94:H95)</f>
        <v>0.3948628932501887</v>
      </c>
      <c r="J96" s="6">
        <f>SUM(J94:J95)</f>
        <v>20.574016688859089</v>
      </c>
      <c r="K96" s="6">
        <f>SUM(K94:K95)</f>
        <v>100</v>
      </c>
      <c r="L96" s="6">
        <f>SUM(L94:L95)</f>
        <v>96.001683501683516</v>
      </c>
      <c r="M96" s="6">
        <f>SUM(M94:M95)</f>
        <v>50.125548552376628</v>
      </c>
      <c r="N96" s="6">
        <f>SUM(N94:N95)</f>
        <v>99.999999999999986</v>
      </c>
      <c r="P96" s="6">
        <f t="shared" ref="P96:V96" si="62">SUM(P94:P95)</f>
        <v>100</v>
      </c>
      <c r="Q96" s="6">
        <f t="shared" si="62"/>
        <v>100</v>
      </c>
      <c r="R96" s="6">
        <f t="shared" si="62"/>
        <v>28.771756999031375</v>
      </c>
      <c r="S96" s="6">
        <f t="shared" si="62"/>
        <v>95.125947163628922</v>
      </c>
      <c r="T96" s="6">
        <f t="shared" si="62"/>
        <v>96.284286422767337</v>
      </c>
      <c r="U96" s="6">
        <f t="shared" si="62"/>
        <v>99.564272767648163</v>
      </c>
      <c r="V96" s="6">
        <f t="shared" si="62"/>
        <v>0</v>
      </c>
      <c r="X96" s="6">
        <f t="shared" ref="X96:AD96" si="63">SUM(X94:X95)</f>
        <v>84.609608961690142</v>
      </c>
      <c r="Y96" s="6">
        <f t="shared" si="63"/>
        <v>99.999999999999986</v>
      </c>
      <c r="Z96" s="6">
        <f t="shared" si="63"/>
        <v>2.1984093184931108</v>
      </c>
      <c r="AA96" s="6">
        <f t="shared" si="63"/>
        <v>1.1261340521822369</v>
      </c>
      <c r="AB96" s="6">
        <f t="shared" si="63"/>
        <v>0</v>
      </c>
      <c r="AC96" s="6">
        <f t="shared" si="63"/>
        <v>2.0387142224333279</v>
      </c>
      <c r="AD96" s="6">
        <f t="shared" si="63"/>
        <v>26.440667384046979</v>
      </c>
    </row>
    <row r="97" spans="2:30" x14ac:dyDescent="0.25">
      <c r="B97" s="4" t="s">
        <v>24</v>
      </c>
      <c r="C97" s="2">
        <v>99.947683443530806</v>
      </c>
      <c r="D97"/>
      <c r="E97"/>
      <c r="F97"/>
      <c r="G97" s="2">
        <v>0</v>
      </c>
      <c r="H97" s="2">
        <v>14.89208486808498</v>
      </c>
      <c r="I97"/>
      <c r="J97" s="2">
        <v>37.186351603529147</v>
      </c>
      <c r="K97" s="2">
        <v>0</v>
      </c>
      <c r="L97" s="2">
        <v>0</v>
      </c>
      <c r="M97" s="2">
        <v>42.506624246824281</v>
      </c>
      <c r="N97" s="2">
        <v>0</v>
      </c>
      <c r="O97" s="2"/>
      <c r="P97" s="2">
        <v>0</v>
      </c>
      <c r="Q97" s="2">
        <v>0</v>
      </c>
      <c r="R97" s="2">
        <v>59.925740503435136</v>
      </c>
      <c r="S97" s="2">
        <v>0.67240084647416198</v>
      </c>
      <c r="T97" s="2">
        <v>0</v>
      </c>
      <c r="U97" s="2">
        <v>0</v>
      </c>
      <c r="V97" s="2">
        <v>100</v>
      </c>
      <c r="W97"/>
      <c r="X97" s="2">
        <v>9.9533101466285778</v>
      </c>
      <c r="Y97" s="2">
        <v>0</v>
      </c>
      <c r="Z97" s="2">
        <v>88.144703675141855</v>
      </c>
      <c r="AA97" s="2">
        <v>32.353753115442039</v>
      </c>
      <c r="AB97" s="2">
        <v>100</v>
      </c>
      <c r="AC97" s="2">
        <v>37.093391257011419</v>
      </c>
      <c r="AD97" s="2">
        <v>62.090735143433207</v>
      </c>
    </row>
    <row r="98" spans="2:30" x14ac:dyDescent="0.25">
      <c r="B98" s="4" t="s">
        <v>20</v>
      </c>
      <c r="C98" s="2">
        <v>0</v>
      </c>
      <c r="D98"/>
      <c r="E98"/>
      <c r="F98"/>
      <c r="G98" s="2">
        <v>0</v>
      </c>
      <c r="H98" s="2">
        <v>75.696113446320183</v>
      </c>
      <c r="I98"/>
      <c r="J98" s="2">
        <v>31.407047953110741</v>
      </c>
      <c r="K98" s="2">
        <v>0</v>
      </c>
      <c r="L98" s="2">
        <v>0</v>
      </c>
      <c r="M98" s="2">
        <v>0</v>
      </c>
      <c r="N98" s="2">
        <v>0</v>
      </c>
      <c r="O98" s="2"/>
      <c r="P98" s="2">
        <v>0</v>
      </c>
      <c r="Q98" s="2">
        <v>0</v>
      </c>
      <c r="R98" s="2">
        <v>0.51352155752800144</v>
      </c>
      <c r="S98" s="2">
        <v>0</v>
      </c>
      <c r="T98" s="2">
        <v>0</v>
      </c>
      <c r="U98" s="2">
        <v>0</v>
      </c>
      <c r="V98" s="2">
        <v>0</v>
      </c>
      <c r="W98"/>
      <c r="X98" s="2">
        <v>3.667872030102441</v>
      </c>
      <c r="Y98" s="2">
        <v>0</v>
      </c>
      <c r="Z98" s="2">
        <v>0</v>
      </c>
      <c r="AA98" s="2">
        <v>64.048874217864707</v>
      </c>
      <c r="AB98" s="2">
        <v>0</v>
      </c>
      <c r="AC98" s="2">
        <v>60.867894520555247</v>
      </c>
      <c r="AD98" s="2">
        <v>10.758868399886889</v>
      </c>
    </row>
    <row r="99" spans="2:30" x14ac:dyDescent="0.25">
      <c r="B99" s="4" t="s">
        <v>21</v>
      </c>
      <c r="C99" s="2">
        <v>0</v>
      </c>
      <c r="D99"/>
      <c r="E99"/>
      <c r="F99"/>
      <c r="G99" s="2">
        <v>0</v>
      </c>
      <c r="H99" s="2">
        <v>9.01693879234465</v>
      </c>
      <c r="I99"/>
      <c r="J99" s="2">
        <v>10.83258375450103</v>
      </c>
      <c r="K99" s="2">
        <v>0</v>
      </c>
      <c r="L99" s="2">
        <v>3.9983164983164978</v>
      </c>
      <c r="M99" s="2">
        <v>7.3678272007990708</v>
      </c>
      <c r="N99" s="2">
        <v>0</v>
      </c>
      <c r="O99" s="2"/>
      <c r="P99" s="2">
        <v>0</v>
      </c>
      <c r="Q99" s="2">
        <v>0</v>
      </c>
      <c r="R99" s="2">
        <v>10.788980940005491</v>
      </c>
      <c r="S99" s="2">
        <v>4.2016519898969218</v>
      </c>
      <c r="T99" s="2">
        <v>3.715713577232671</v>
      </c>
      <c r="U99" s="2">
        <v>0.43572723235184679</v>
      </c>
      <c r="V99" s="2">
        <v>0</v>
      </c>
      <c r="W99"/>
      <c r="X99" s="2">
        <v>1.7692088615788251</v>
      </c>
      <c r="Y99" s="2">
        <v>0</v>
      </c>
      <c r="Z99" s="2">
        <v>9.6568870063650287</v>
      </c>
      <c r="AA99" s="2">
        <v>2.471238614511019</v>
      </c>
      <c r="AB99" s="2">
        <v>0</v>
      </c>
      <c r="AC99" s="2">
        <v>0</v>
      </c>
      <c r="AD99" s="2">
        <v>0.7097290726329204</v>
      </c>
    </row>
    <row r="100" spans="2:30" x14ac:dyDescent="0.25">
      <c r="B100" s="4" t="s">
        <v>25</v>
      </c>
      <c r="C100" s="2">
        <v>80.911684834049808</v>
      </c>
      <c r="D100"/>
      <c r="E100"/>
      <c r="F100"/>
      <c r="G100" s="2">
        <v>0</v>
      </c>
      <c r="H100" s="2">
        <v>14.713388764494701</v>
      </c>
      <c r="I100"/>
      <c r="J100" s="2">
        <v>37.510592759210873</v>
      </c>
      <c r="K100" s="2">
        <v>0</v>
      </c>
      <c r="L100" s="2">
        <v>0</v>
      </c>
      <c r="M100" s="2">
        <v>12.22884518453094</v>
      </c>
      <c r="N100" s="2">
        <v>0</v>
      </c>
      <c r="O100" s="2"/>
      <c r="P100" s="2">
        <v>0</v>
      </c>
      <c r="Q100" s="2">
        <v>0</v>
      </c>
      <c r="R100" s="2">
        <v>57.352890516562027</v>
      </c>
      <c r="S100" s="2">
        <v>0.67240084647416198</v>
      </c>
      <c r="T100" s="2">
        <v>0</v>
      </c>
      <c r="U100" s="2">
        <v>0</v>
      </c>
      <c r="V100" s="2">
        <v>100</v>
      </c>
      <c r="W100"/>
      <c r="X100" s="2">
        <v>9.9533101466285778</v>
      </c>
      <c r="Y100" s="2">
        <v>0</v>
      </c>
      <c r="Z100" s="2">
        <v>88.144703675141855</v>
      </c>
      <c r="AA100" s="2">
        <v>32.09724480355608</v>
      </c>
      <c r="AB100" s="2">
        <v>100</v>
      </c>
      <c r="AC100" s="2">
        <v>0</v>
      </c>
      <c r="AD100" s="2">
        <v>64.269502400041119</v>
      </c>
    </row>
    <row r="101" spans="2:30" x14ac:dyDescent="0.25">
      <c r="B101" s="4" t="s">
        <v>83</v>
      </c>
      <c r="C101" s="2">
        <v>73.548473698883797</v>
      </c>
      <c r="D101"/>
      <c r="E101"/>
      <c r="F101"/>
      <c r="G101" s="2">
        <v>0</v>
      </c>
      <c r="H101" s="2">
        <v>4.9539843104377077</v>
      </c>
      <c r="I101"/>
      <c r="J101" s="2">
        <v>7.9635580605252869</v>
      </c>
      <c r="K101" s="2">
        <v>0</v>
      </c>
      <c r="L101" s="2">
        <v>0</v>
      </c>
      <c r="M101" s="2">
        <v>5.8903773855381019</v>
      </c>
      <c r="N101" s="2">
        <v>0</v>
      </c>
      <c r="O101" s="2"/>
      <c r="P101" s="2">
        <v>0</v>
      </c>
      <c r="Q101" s="2">
        <v>0</v>
      </c>
      <c r="R101" s="2">
        <v>13.418735534472169</v>
      </c>
      <c r="S101" s="2">
        <v>0</v>
      </c>
      <c r="T101" s="2">
        <v>0</v>
      </c>
      <c r="U101" s="2">
        <v>0</v>
      </c>
      <c r="V101" s="2">
        <v>4.5065564702437122</v>
      </c>
      <c r="W101"/>
      <c r="X101" s="2">
        <v>0</v>
      </c>
      <c r="Y101" s="2">
        <v>0</v>
      </c>
      <c r="Z101" s="2">
        <v>27.747148398383999</v>
      </c>
      <c r="AA101" s="2">
        <v>8.0600698672334872</v>
      </c>
      <c r="AB101" s="2">
        <v>0</v>
      </c>
      <c r="AC101" s="2">
        <v>0</v>
      </c>
      <c r="AD101" s="2">
        <v>9.7766327441265997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BF841D-38D0-48B7-8531-6F1A19586F21}">
  <sheetPr codeName="Sheet8"/>
  <dimension ref="B2:BJ101"/>
  <sheetViews>
    <sheetView topLeftCell="A10" workbookViewId="0">
      <selection activeCell="AI37" sqref="AI37:BJ44"/>
    </sheetView>
  </sheetViews>
  <sheetFormatPr defaultRowHeight="15" x14ac:dyDescent="0.25"/>
  <cols>
    <col min="2" max="2" width="26.42578125" style="3" bestFit="1" customWidth="1"/>
    <col min="3" max="3" width="4" style="5" customWidth="1"/>
    <col min="4" max="7" width="4.5703125" style="5" bestFit="1" customWidth="1"/>
    <col min="8" max="8" width="5.28515625" style="5" bestFit="1" customWidth="1"/>
    <col min="9" max="9" width="5.140625" style="5" bestFit="1" customWidth="1"/>
    <col min="10" max="22" width="4.5703125" style="5" bestFit="1" customWidth="1"/>
    <col min="23" max="23" width="4" style="5" bestFit="1" customWidth="1"/>
    <col min="24" max="30" width="4.5703125" style="5" bestFit="1" customWidth="1"/>
    <col min="31" max="31" width="4" bestFit="1" customWidth="1"/>
    <col min="34" max="34" width="38.42578125" bestFit="1" customWidth="1"/>
    <col min="35" max="39" width="4" style="5" bestFit="1" customWidth="1"/>
    <col min="40" max="41" width="5.140625" style="5" bestFit="1" customWidth="1"/>
    <col min="42" max="62" width="4" style="5" bestFit="1" customWidth="1"/>
  </cols>
  <sheetData>
    <row r="2" spans="2:62" x14ac:dyDescent="0.25">
      <c r="B2" s="3" t="s">
        <v>45</v>
      </c>
      <c r="C2" s="7">
        <v>88</v>
      </c>
      <c r="D2" s="7">
        <v>133</v>
      </c>
      <c r="E2" s="7">
        <v>142</v>
      </c>
      <c r="F2" s="7">
        <v>156</v>
      </c>
      <c r="G2" s="7">
        <v>160</v>
      </c>
      <c r="H2" s="1" t="s">
        <v>27</v>
      </c>
      <c r="I2" s="7" t="s">
        <v>28</v>
      </c>
      <c r="J2" s="7">
        <v>197</v>
      </c>
      <c r="K2" s="7">
        <v>234</v>
      </c>
      <c r="L2" s="7">
        <v>262</v>
      </c>
      <c r="M2" s="7">
        <v>276</v>
      </c>
      <c r="N2" s="7">
        <v>295</v>
      </c>
      <c r="O2" s="7">
        <v>301</v>
      </c>
      <c r="P2" s="7">
        <v>332</v>
      </c>
      <c r="Q2" s="7">
        <v>339</v>
      </c>
      <c r="R2" s="7">
        <v>355</v>
      </c>
      <c r="S2" s="7">
        <v>363</v>
      </c>
      <c r="T2" s="7">
        <v>386</v>
      </c>
      <c r="U2" s="7">
        <v>392</v>
      </c>
      <c r="V2" s="7">
        <v>398</v>
      </c>
      <c r="W2" s="7">
        <v>406</v>
      </c>
      <c r="X2" s="7">
        <v>411</v>
      </c>
      <c r="Y2" s="7">
        <v>448</v>
      </c>
      <c r="Z2" s="7">
        <v>462</v>
      </c>
      <c r="AA2" s="7">
        <v>611</v>
      </c>
      <c r="AB2" s="7">
        <v>618</v>
      </c>
      <c r="AC2" s="7">
        <v>625</v>
      </c>
      <c r="AD2" s="7">
        <v>637</v>
      </c>
      <c r="AH2" s="3" t="s">
        <v>46</v>
      </c>
      <c r="AI2" s="7">
        <v>88</v>
      </c>
      <c r="AJ2" s="7">
        <v>133</v>
      </c>
      <c r="AK2" s="7">
        <v>142</v>
      </c>
      <c r="AL2" s="7">
        <v>156</v>
      </c>
      <c r="AM2" s="7">
        <v>160</v>
      </c>
      <c r="AN2" s="1" t="s">
        <v>27</v>
      </c>
      <c r="AO2" s="7" t="s">
        <v>28</v>
      </c>
      <c r="AP2" s="7">
        <v>197</v>
      </c>
      <c r="AQ2" s="7">
        <v>234</v>
      </c>
      <c r="AR2" s="7">
        <v>262</v>
      </c>
      <c r="AS2" s="7">
        <v>276</v>
      </c>
      <c r="AT2" s="7">
        <v>295</v>
      </c>
      <c r="AU2" s="7">
        <v>301</v>
      </c>
      <c r="AV2" s="7">
        <v>332</v>
      </c>
      <c r="AW2" s="7">
        <v>339</v>
      </c>
      <c r="AX2" s="7">
        <v>355</v>
      </c>
      <c r="AY2" s="7">
        <v>363</v>
      </c>
      <c r="AZ2" s="7">
        <v>386</v>
      </c>
      <c r="BA2" s="7">
        <v>392</v>
      </c>
      <c r="BB2" s="7">
        <v>398</v>
      </c>
      <c r="BC2" s="7">
        <v>406</v>
      </c>
      <c r="BD2" s="7">
        <v>411</v>
      </c>
      <c r="BE2" s="7">
        <v>448</v>
      </c>
      <c r="BF2" s="7">
        <v>462</v>
      </c>
      <c r="BG2" s="7">
        <v>611</v>
      </c>
      <c r="BH2" s="7">
        <v>618</v>
      </c>
      <c r="BI2" s="7">
        <v>625</v>
      </c>
      <c r="BJ2" s="7">
        <v>637</v>
      </c>
    </row>
    <row r="3" spans="2:62" x14ac:dyDescent="0.25">
      <c r="B3" s="4" t="s">
        <v>1</v>
      </c>
      <c r="C3" s="2">
        <v>0</v>
      </c>
      <c r="D3"/>
      <c r="E3"/>
      <c r="F3"/>
      <c r="G3" s="2">
        <v>0</v>
      </c>
      <c r="H3" s="2">
        <v>0</v>
      </c>
      <c r="I3"/>
      <c r="J3" s="2">
        <v>0</v>
      </c>
      <c r="K3" s="2">
        <v>0</v>
      </c>
      <c r="L3" s="2">
        <v>0</v>
      </c>
      <c r="M3" s="2">
        <v>0</v>
      </c>
      <c r="N3"/>
      <c r="O3" s="2"/>
      <c r="P3" s="2">
        <v>0</v>
      </c>
      <c r="Q3" s="2">
        <v>0</v>
      </c>
      <c r="R3" s="2">
        <v>0</v>
      </c>
      <c r="S3"/>
      <c r="T3" s="2">
        <v>0</v>
      </c>
      <c r="U3" s="2">
        <v>0</v>
      </c>
      <c r="V3" s="2">
        <v>0</v>
      </c>
      <c r="W3"/>
      <c r="X3" s="2">
        <v>0</v>
      </c>
      <c r="Y3" s="2">
        <v>0</v>
      </c>
      <c r="Z3" s="2">
        <v>0</v>
      </c>
      <c r="AA3" s="2">
        <v>0</v>
      </c>
      <c r="AB3"/>
      <c r="AC3" s="2">
        <v>0</v>
      </c>
      <c r="AD3" s="2">
        <v>0</v>
      </c>
      <c r="AH3" s="4" t="s">
        <v>1</v>
      </c>
      <c r="AI3" s="6">
        <f>AVERAGE(C3,C37,C71)</f>
        <v>0</v>
      </c>
      <c r="AJ3" s="6">
        <f t="shared" ref="AJ3:BJ3" si="0">AVERAGE(D3,D37,D71)</f>
        <v>0</v>
      </c>
      <c r="AK3" s="6"/>
      <c r="AL3" s="6">
        <f t="shared" si="0"/>
        <v>0</v>
      </c>
      <c r="AM3" s="6">
        <f t="shared" si="0"/>
        <v>0</v>
      </c>
      <c r="AN3" s="6">
        <f t="shared" si="0"/>
        <v>0</v>
      </c>
      <c r="AO3" s="6"/>
      <c r="AP3" s="6">
        <f t="shared" si="0"/>
        <v>0</v>
      </c>
      <c r="AQ3" s="6">
        <f t="shared" si="0"/>
        <v>0</v>
      </c>
      <c r="AR3" s="6">
        <f t="shared" si="0"/>
        <v>0.1085348284857688</v>
      </c>
      <c r="AS3" s="6">
        <f t="shared" si="0"/>
        <v>0</v>
      </c>
      <c r="AT3" s="6">
        <f t="shared" si="0"/>
        <v>0</v>
      </c>
      <c r="AU3" s="6">
        <f t="shared" si="0"/>
        <v>0</v>
      </c>
      <c r="AV3" s="6">
        <f t="shared" si="0"/>
        <v>0</v>
      </c>
      <c r="AW3" s="6">
        <f t="shared" si="0"/>
        <v>0</v>
      </c>
      <c r="AX3" s="6">
        <f t="shared" si="0"/>
        <v>0</v>
      </c>
      <c r="AY3" s="6">
        <f t="shared" si="0"/>
        <v>0</v>
      </c>
      <c r="AZ3" s="6">
        <f t="shared" si="0"/>
        <v>0</v>
      </c>
      <c r="BA3" s="6">
        <f t="shared" si="0"/>
        <v>0</v>
      </c>
      <c r="BB3" s="6">
        <f t="shared" si="0"/>
        <v>0</v>
      </c>
      <c r="BC3" s="6"/>
      <c r="BD3" s="6">
        <f t="shared" si="0"/>
        <v>0</v>
      </c>
      <c r="BE3" s="6">
        <f t="shared" si="0"/>
        <v>0</v>
      </c>
      <c r="BF3" s="6">
        <f t="shared" si="0"/>
        <v>0</v>
      </c>
      <c r="BG3" s="6">
        <f t="shared" si="0"/>
        <v>0</v>
      </c>
      <c r="BH3" s="6">
        <f t="shared" si="0"/>
        <v>0</v>
      </c>
      <c r="BI3" s="6">
        <f t="shared" si="0"/>
        <v>0</v>
      </c>
      <c r="BJ3" s="6">
        <f t="shared" si="0"/>
        <v>0</v>
      </c>
    </row>
    <row r="4" spans="2:62" x14ac:dyDescent="0.25">
      <c r="B4" s="4" t="s">
        <v>2</v>
      </c>
      <c r="C4" s="2">
        <v>0</v>
      </c>
      <c r="D4"/>
      <c r="E4"/>
      <c r="F4"/>
      <c r="G4" s="2">
        <v>0</v>
      </c>
      <c r="H4" s="2">
        <v>0</v>
      </c>
      <c r="I4"/>
      <c r="J4" s="2">
        <v>0</v>
      </c>
      <c r="K4" s="2">
        <v>0</v>
      </c>
      <c r="L4" s="2">
        <v>27.5344793777371</v>
      </c>
      <c r="M4" s="2">
        <v>24.339689683761691</v>
      </c>
      <c r="N4"/>
      <c r="O4" s="2"/>
      <c r="P4" s="2">
        <v>100</v>
      </c>
      <c r="Q4" s="2">
        <v>49.142929279267094</v>
      </c>
      <c r="R4" s="2">
        <v>0</v>
      </c>
      <c r="S4"/>
      <c r="T4" s="2">
        <v>85.498742665549031</v>
      </c>
      <c r="U4" s="2">
        <v>17.735274940230379</v>
      </c>
      <c r="V4" s="2">
        <v>0</v>
      </c>
      <c r="W4"/>
      <c r="X4" s="2">
        <v>0</v>
      </c>
      <c r="Y4" s="2">
        <v>25.74815390594636</v>
      </c>
      <c r="Z4" s="2">
        <v>0</v>
      </c>
      <c r="AA4" s="2">
        <v>0</v>
      </c>
      <c r="AB4"/>
      <c r="AC4" s="2">
        <v>0</v>
      </c>
      <c r="AD4" s="2">
        <v>0</v>
      </c>
      <c r="AH4" s="4" t="s">
        <v>2</v>
      </c>
      <c r="AI4" s="6">
        <f t="shared" ref="AI4:BJ4" si="1">AVERAGE(C4,C38,C72)</f>
        <v>0</v>
      </c>
      <c r="AJ4" s="6">
        <f t="shared" si="1"/>
        <v>0</v>
      </c>
      <c r="AK4" s="6"/>
      <c r="AL4" s="6">
        <f t="shared" si="1"/>
        <v>0</v>
      </c>
      <c r="AM4" s="6">
        <f t="shared" si="1"/>
        <v>0</v>
      </c>
      <c r="AN4" s="6">
        <f t="shared" si="1"/>
        <v>0</v>
      </c>
      <c r="AO4" s="6"/>
      <c r="AP4" s="6">
        <f t="shared" si="1"/>
        <v>1.2122468335547409</v>
      </c>
      <c r="AQ4" s="6">
        <f t="shared" si="1"/>
        <v>0</v>
      </c>
      <c r="AR4" s="6">
        <f t="shared" si="1"/>
        <v>42.527937703127925</v>
      </c>
      <c r="AS4" s="6">
        <f t="shared" si="1"/>
        <v>15.51229938280575</v>
      </c>
      <c r="AT4" s="6">
        <f t="shared" si="1"/>
        <v>86.38070158086478</v>
      </c>
      <c r="AU4" s="6">
        <f t="shared" si="1"/>
        <v>0</v>
      </c>
      <c r="AV4" s="6">
        <f t="shared" si="1"/>
        <v>100</v>
      </c>
      <c r="AW4" s="6">
        <f t="shared" si="1"/>
        <v>47.922856498510974</v>
      </c>
      <c r="AX4" s="6">
        <f t="shared" si="1"/>
        <v>0</v>
      </c>
      <c r="AY4" s="6">
        <f t="shared" si="1"/>
        <v>50</v>
      </c>
      <c r="AZ4" s="6">
        <f t="shared" si="1"/>
        <v>89.051622291621584</v>
      </c>
      <c r="BA4" s="6">
        <f t="shared" si="1"/>
        <v>13.521684627050453</v>
      </c>
      <c r="BB4" s="6">
        <f t="shared" si="1"/>
        <v>0</v>
      </c>
      <c r="BC4" s="6"/>
      <c r="BD4" s="6">
        <f t="shared" si="1"/>
        <v>0</v>
      </c>
      <c r="BE4" s="6">
        <f t="shared" si="1"/>
        <v>17.754182213159851</v>
      </c>
      <c r="BF4" s="6">
        <f t="shared" si="1"/>
        <v>0</v>
      </c>
      <c r="BG4" s="6">
        <f t="shared" si="1"/>
        <v>0</v>
      </c>
      <c r="BH4" s="6">
        <f t="shared" si="1"/>
        <v>0</v>
      </c>
      <c r="BI4" s="6">
        <f t="shared" si="1"/>
        <v>0</v>
      </c>
      <c r="BJ4" s="6">
        <f t="shared" si="1"/>
        <v>2.7291812779884324</v>
      </c>
    </row>
    <row r="5" spans="2:62" x14ac:dyDescent="0.25">
      <c r="B5" s="4" t="s">
        <v>3</v>
      </c>
      <c r="C5" s="2">
        <v>0</v>
      </c>
      <c r="D5"/>
      <c r="E5"/>
      <c r="F5"/>
      <c r="G5" s="2">
        <v>0</v>
      </c>
      <c r="H5" s="2">
        <v>0</v>
      </c>
      <c r="I5"/>
      <c r="J5" s="2">
        <v>0</v>
      </c>
      <c r="K5" s="2">
        <v>0</v>
      </c>
      <c r="L5" s="2">
        <v>17.811621674619261</v>
      </c>
      <c r="M5" s="2">
        <v>8.1132298945872314</v>
      </c>
      <c r="N5"/>
      <c r="O5" s="2"/>
      <c r="P5" s="2">
        <v>0</v>
      </c>
      <c r="Q5" s="2">
        <v>30.207121667072439</v>
      </c>
      <c r="R5" s="2">
        <v>0</v>
      </c>
      <c r="S5"/>
      <c r="T5" s="2">
        <v>14.501257334450971</v>
      </c>
      <c r="U5" s="2">
        <v>79.982612475548791</v>
      </c>
      <c r="V5" s="2">
        <v>0</v>
      </c>
      <c r="W5"/>
      <c r="X5" s="2">
        <v>2.681645225584345</v>
      </c>
      <c r="Y5" s="2">
        <v>43.075527918124109</v>
      </c>
      <c r="Z5" s="2">
        <v>0</v>
      </c>
      <c r="AA5" s="2">
        <v>0</v>
      </c>
      <c r="AB5"/>
      <c r="AC5" s="2">
        <v>0</v>
      </c>
      <c r="AD5" s="2">
        <v>11.465645012444419</v>
      </c>
      <c r="AH5" s="4" t="s">
        <v>3</v>
      </c>
      <c r="AI5" s="6">
        <f t="shared" ref="AI5:BJ5" si="2">AVERAGE(C5,C39,C73)</f>
        <v>0</v>
      </c>
      <c r="AJ5" s="6">
        <f t="shared" si="2"/>
        <v>0</v>
      </c>
      <c r="AK5" s="6"/>
      <c r="AL5" s="6">
        <f t="shared" si="2"/>
        <v>0</v>
      </c>
      <c r="AM5" s="6">
        <f t="shared" si="2"/>
        <v>0</v>
      </c>
      <c r="AN5" s="6">
        <f t="shared" si="2"/>
        <v>0</v>
      </c>
      <c r="AO5" s="6"/>
      <c r="AP5" s="6">
        <f t="shared" si="2"/>
        <v>1.9628348988904489</v>
      </c>
      <c r="AQ5" s="6">
        <f t="shared" si="2"/>
        <v>0</v>
      </c>
      <c r="AR5" s="6">
        <f t="shared" si="2"/>
        <v>15.911330511520973</v>
      </c>
      <c r="AS5" s="6">
        <f t="shared" si="2"/>
        <v>4.745532582302002</v>
      </c>
      <c r="AT5" s="6">
        <f t="shared" si="2"/>
        <v>13.61929841913522</v>
      </c>
      <c r="AU5" s="6">
        <f t="shared" si="2"/>
        <v>0</v>
      </c>
      <c r="AV5" s="6">
        <f t="shared" si="2"/>
        <v>0</v>
      </c>
      <c r="AW5" s="6">
        <f t="shared" si="2"/>
        <v>27.138339814790239</v>
      </c>
      <c r="AX5" s="6">
        <f t="shared" si="2"/>
        <v>0</v>
      </c>
      <c r="AY5" s="6">
        <f t="shared" si="2"/>
        <v>0</v>
      </c>
      <c r="AZ5" s="6">
        <f t="shared" si="2"/>
        <v>10.948377708378423</v>
      </c>
      <c r="BA5" s="6">
        <f t="shared" si="2"/>
        <v>48.129524734395886</v>
      </c>
      <c r="BB5" s="6">
        <f t="shared" si="2"/>
        <v>0</v>
      </c>
      <c r="BC5" s="6"/>
      <c r="BD5" s="6">
        <f t="shared" si="2"/>
        <v>0.89388174186144831</v>
      </c>
      <c r="BE5" s="6">
        <f t="shared" si="2"/>
        <v>28.6752331080251</v>
      </c>
      <c r="BF5" s="6">
        <f t="shared" si="2"/>
        <v>0</v>
      </c>
      <c r="BG5" s="6">
        <f t="shared" si="2"/>
        <v>0</v>
      </c>
      <c r="BH5" s="6">
        <f t="shared" si="2"/>
        <v>0</v>
      </c>
      <c r="BI5" s="6">
        <f t="shared" si="2"/>
        <v>0</v>
      </c>
      <c r="BJ5" s="6">
        <f t="shared" si="2"/>
        <v>11.04900837525404</v>
      </c>
    </row>
    <row r="6" spans="2:62" x14ac:dyDescent="0.25">
      <c r="B6" s="4" t="s">
        <v>4</v>
      </c>
      <c r="C6" s="2">
        <v>0</v>
      </c>
      <c r="D6"/>
      <c r="E6"/>
      <c r="F6"/>
      <c r="G6" s="2">
        <v>0</v>
      </c>
      <c r="H6" s="2">
        <v>0</v>
      </c>
      <c r="I6"/>
      <c r="J6" s="2">
        <v>0</v>
      </c>
      <c r="K6" s="2">
        <v>0</v>
      </c>
      <c r="L6" s="2">
        <v>33.466239623504798</v>
      </c>
      <c r="M6" s="2">
        <v>0</v>
      </c>
      <c r="N6"/>
      <c r="O6" s="2"/>
      <c r="P6" s="2">
        <v>0</v>
      </c>
      <c r="Q6" s="2">
        <v>9.3777332936583075</v>
      </c>
      <c r="R6" s="2">
        <v>0.80685287037908648</v>
      </c>
      <c r="S6"/>
      <c r="T6" s="2">
        <v>0</v>
      </c>
      <c r="U6" s="2">
        <v>2.2821125842208212</v>
      </c>
      <c r="V6" s="2">
        <v>0</v>
      </c>
      <c r="W6"/>
      <c r="X6" s="2">
        <v>9.0777314730929515</v>
      </c>
      <c r="Y6" s="2">
        <v>14.250550589454591</v>
      </c>
      <c r="Z6" s="2">
        <v>0</v>
      </c>
      <c r="AA6" s="2">
        <v>0</v>
      </c>
      <c r="AB6"/>
      <c r="AC6" s="2">
        <v>0</v>
      </c>
      <c r="AD6" s="2">
        <v>13.23676090867567</v>
      </c>
      <c r="AH6" s="4" t="s">
        <v>4</v>
      </c>
      <c r="AI6" s="6">
        <f t="shared" ref="AI6:BJ6" si="3">AVERAGE(C6,C40,C74)</f>
        <v>0</v>
      </c>
      <c r="AJ6" s="6">
        <f t="shared" si="3"/>
        <v>0</v>
      </c>
      <c r="AK6" s="6"/>
      <c r="AL6" s="6">
        <f t="shared" si="3"/>
        <v>0</v>
      </c>
      <c r="AM6" s="6">
        <f t="shared" si="3"/>
        <v>0</v>
      </c>
      <c r="AN6" s="6">
        <f t="shared" si="3"/>
        <v>1.8689821360766742E-2</v>
      </c>
      <c r="AO6" s="6"/>
      <c r="AP6" s="6">
        <f t="shared" si="3"/>
        <v>0</v>
      </c>
      <c r="AQ6" s="6">
        <f t="shared" si="3"/>
        <v>0</v>
      </c>
      <c r="AR6" s="6">
        <f t="shared" si="3"/>
        <v>17.433522947586642</v>
      </c>
      <c r="AS6" s="6">
        <f t="shared" si="3"/>
        <v>0</v>
      </c>
      <c r="AT6" s="6">
        <f t="shared" si="3"/>
        <v>0</v>
      </c>
      <c r="AU6" s="6">
        <f t="shared" si="3"/>
        <v>0</v>
      </c>
      <c r="AV6" s="6">
        <f t="shared" si="3"/>
        <v>0</v>
      </c>
      <c r="AW6" s="6">
        <f t="shared" si="3"/>
        <v>9.3463791826459524</v>
      </c>
      <c r="AX6" s="6">
        <f t="shared" si="3"/>
        <v>1.4828200034710923</v>
      </c>
      <c r="AY6" s="6">
        <f t="shared" si="3"/>
        <v>0</v>
      </c>
      <c r="AZ6" s="6">
        <f t="shared" si="3"/>
        <v>0</v>
      </c>
      <c r="BA6" s="6">
        <f t="shared" si="3"/>
        <v>1.4412667105942869</v>
      </c>
      <c r="BB6" s="6">
        <f t="shared" si="3"/>
        <v>50</v>
      </c>
      <c r="BC6" s="6"/>
      <c r="BD6" s="6">
        <f t="shared" si="3"/>
        <v>15.916280946286639</v>
      </c>
      <c r="BE6" s="6">
        <f t="shared" si="3"/>
        <v>11.650275243558267</v>
      </c>
      <c r="BF6" s="6">
        <f t="shared" si="3"/>
        <v>0</v>
      </c>
      <c r="BG6" s="6">
        <f t="shared" si="3"/>
        <v>0</v>
      </c>
      <c r="BH6" s="6">
        <f t="shared" si="3"/>
        <v>0</v>
      </c>
      <c r="BI6" s="6">
        <f t="shared" si="3"/>
        <v>7.5773524683166532E-2</v>
      </c>
      <c r="BJ6" s="6">
        <f t="shared" si="3"/>
        <v>16.269515785489023</v>
      </c>
    </row>
    <row r="7" spans="2:62" x14ac:dyDescent="0.25">
      <c r="B7" s="4" t="s">
        <v>5</v>
      </c>
      <c r="C7" s="2">
        <v>0</v>
      </c>
      <c r="D7"/>
      <c r="E7"/>
      <c r="F7"/>
      <c r="G7" s="2">
        <v>0</v>
      </c>
      <c r="H7" s="2">
        <v>0</v>
      </c>
      <c r="I7"/>
      <c r="J7" s="2">
        <v>2.7431996311664362</v>
      </c>
      <c r="K7" s="2">
        <v>0</v>
      </c>
      <c r="L7" s="2">
        <v>3.3172102751813841</v>
      </c>
      <c r="M7" s="2">
        <v>1.9898140471396419</v>
      </c>
      <c r="N7"/>
      <c r="O7" s="2"/>
      <c r="P7" s="2">
        <v>0</v>
      </c>
      <c r="Q7" s="2">
        <v>7.1324875339266551</v>
      </c>
      <c r="R7" s="2">
        <v>1.3850974274840979</v>
      </c>
      <c r="S7"/>
      <c r="T7" s="2">
        <v>0</v>
      </c>
      <c r="U7" s="2">
        <v>0</v>
      </c>
      <c r="V7" s="2">
        <v>0</v>
      </c>
      <c r="W7"/>
      <c r="X7" s="2">
        <v>21.380684906685989</v>
      </c>
      <c r="Y7" s="2">
        <v>8.8256250809690382</v>
      </c>
      <c r="Z7" s="2">
        <v>0</v>
      </c>
      <c r="AA7" s="2">
        <v>0</v>
      </c>
      <c r="AB7"/>
      <c r="AC7" s="2">
        <v>0</v>
      </c>
      <c r="AD7" s="2">
        <v>10.440262125152641</v>
      </c>
      <c r="AH7" s="4" t="s">
        <v>5</v>
      </c>
      <c r="AI7" s="6">
        <f t="shared" ref="AI7:BJ7" si="4">AVERAGE(C7,C41,C75)</f>
        <v>0</v>
      </c>
      <c r="AJ7" s="6">
        <f t="shared" si="4"/>
        <v>0</v>
      </c>
      <c r="AK7" s="6"/>
      <c r="AL7" s="6">
        <f t="shared" si="4"/>
        <v>0</v>
      </c>
      <c r="AM7" s="6">
        <f t="shared" si="4"/>
        <v>0</v>
      </c>
      <c r="AN7" s="6">
        <f t="shared" si="4"/>
        <v>0</v>
      </c>
      <c r="AO7" s="6"/>
      <c r="AP7" s="6">
        <f t="shared" si="4"/>
        <v>2.9369049568721972</v>
      </c>
      <c r="AQ7" s="6">
        <f t="shared" si="4"/>
        <v>0</v>
      </c>
      <c r="AR7" s="6">
        <f t="shared" si="4"/>
        <v>9.9446458198315781</v>
      </c>
      <c r="AS7" s="6">
        <f t="shared" si="4"/>
        <v>0.66327134904654728</v>
      </c>
      <c r="AT7" s="6">
        <f t="shared" si="4"/>
        <v>0</v>
      </c>
      <c r="AU7" s="6">
        <f t="shared" si="4"/>
        <v>0</v>
      </c>
      <c r="AV7" s="6">
        <f t="shared" si="4"/>
        <v>0</v>
      </c>
      <c r="AW7" s="6">
        <f t="shared" si="4"/>
        <v>7.5089250753669488</v>
      </c>
      <c r="AX7" s="6">
        <f t="shared" si="4"/>
        <v>1.826125590311128</v>
      </c>
      <c r="AY7" s="6">
        <f t="shared" si="4"/>
        <v>0</v>
      </c>
      <c r="AZ7" s="6">
        <f t="shared" si="4"/>
        <v>0</v>
      </c>
      <c r="BA7" s="6">
        <f t="shared" si="4"/>
        <v>1.3487511677834079</v>
      </c>
      <c r="BB7" s="6">
        <f t="shared" si="4"/>
        <v>0</v>
      </c>
      <c r="BC7" s="6"/>
      <c r="BD7" s="6">
        <f t="shared" si="4"/>
        <v>33.117747001465659</v>
      </c>
      <c r="BE7" s="6">
        <f t="shared" si="4"/>
        <v>7.9576740600919207</v>
      </c>
      <c r="BF7" s="6">
        <f t="shared" si="4"/>
        <v>0</v>
      </c>
      <c r="BG7" s="6">
        <f t="shared" si="4"/>
        <v>0</v>
      </c>
      <c r="BH7" s="6">
        <f t="shared" si="4"/>
        <v>0</v>
      </c>
      <c r="BI7" s="6">
        <f t="shared" si="4"/>
        <v>0.21131430400716578</v>
      </c>
      <c r="BJ7" s="6">
        <f t="shared" si="4"/>
        <v>13.650172341575585</v>
      </c>
    </row>
    <row r="8" spans="2:62" x14ac:dyDescent="0.25">
      <c r="B8" s="4" t="s">
        <v>6</v>
      </c>
      <c r="C8" s="2">
        <v>16.648345520878141</v>
      </c>
      <c r="D8"/>
      <c r="E8"/>
      <c r="F8"/>
      <c r="G8" s="2">
        <v>100</v>
      </c>
      <c r="H8" s="2">
        <v>0</v>
      </c>
      <c r="I8"/>
      <c r="J8" s="2">
        <v>33.079760258183491</v>
      </c>
      <c r="K8" s="2">
        <v>0</v>
      </c>
      <c r="L8" s="2">
        <v>13.21981828877704</v>
      </c>
      <c r="M8" s="2">
        <v>60.997275849816411</v>
      </c>
      <c r="N8"/>
      <c r="O8" s="2"/>
      <c r="P8" s="2">
        <v>0</v>
      </c>
      <c r="Q8" s="2">
        <v>2.9395587055121228</v>
      </c>
      <c r="R8" s="2">
        <v>22.188453935424871</v>
      </c>
      <c r="S8"/>
      <c r="T8" s="2">
        <v>0</v>
      </c>
      <c r="U8" s="2">
        <v>0</v>
      </c>
      <c r="V8" s="2">
        <v>0.37162192933718308</v>
      </c>
      <c r="W8"/>
      <c r="X8" s="2">
        <v>57.256749411125213</v>
      </c>
      <c r="Y8" s="2">
        <v>6.1617437491903102</v>
      </c>
      <c r="Z8" s="2">
        <v>52.595540719818551</v>
      </c>
      <c r="AA8" s="2">
        <v>0</v>
      </c>
      <c r="AB8"/>
      <c r="AC8" s="2">
        <v>0</v>
      </c>
      <c r="AD8" s="2">
        <v>6.1336539985271781</v>
      </c>
      <c r="AH8" s="4" t="s">
        <v>6</v>
      </c>
      <c r="AI8" s="6">
        <f t="shared" ref="AI8:BJ8" si="5">AVERAGE(C8,C42,C76)</f>
        <v>18.001173104109469</v>
      </c>
      <c r="AJ8" s="6">
        <f t="shared" si="5"/>
        <v>0</v>
      </c>
      <c r="AK8" s="6"/>
      <c r="AL8" s="6">
        <f t="shared" si="5"/>
        <v>0</v>
      </c>
      <c r="AM8" s="6">
        <f t="shared" si="5"/>
        <v>66.666666666666671</v>
      </c>
      <c r="AN8" s="6">
        <f t="shared" si="5"/>
        <v>0.22383461945898508</v>
      </c>
      <c r="AO8" s="6"/>
      <c r="AP8" s="6">
        <f t="shared" si="5"/>
        <v>20.699437134459959</v>
      </c>
      <c r="AQ8" s="6">
        <f t="shared" si="5"/>
        <v>0</v>
      </c>
      <c r="AR8" s="6">
        <f t="shared" si="5"/>
        <v>5.9707554987782716</v>
      </c>
      <c r="AS8" s="6">
        <f t="shared" si="5"/>
        <v>42.694724547867658</v>
      </c>
      <c r="AT8" s="6">
        <f t="shared" si="5"/>
        <v>0</v>
      </c>
      <c r="AU8" s="6">
        <f t="shared" si="5"/>
        <v>0</v>
      </c>
      <c r="AV8" s="6">
        <f t="shared" si="5"/>
        <v>0</v>
      </c>
      <c r="AW8" s="6">
        <f t="shared" si="5"/>
        <v>3.7019088744918704</v>
      </c>
      <c r="AX8" s="6">
        <f t="shared" si="5"/>
        <v>19.20239314528688</v>
      </c>
      <c r="AY8" s="6">
        <f t="shared" si="5"/>
        <v>0</v>
      </c>
      <c r="AZ8" s="6">
        <f t="shared" si="5"/>
        <v>0</v>
      </c>
      <c r="BA8" s="6">
        <f t="shared" si="5"/>
        <v>0</v>
      </c>
      <c r="BB8" s="6">
        <f t="shared" si="5"/>
        <v>0.18581096466859154</v>
      </c>
      <c r="BC8" s="6"/>
      <c r="BD8" s="6">
        <f t="shared" si="5"/>
        <v>43.014060654790889</v>
      </c>
      <c r="BE8" s="6">
        <f t="shared" si="5"/>
        <v>29.907786060132967</v>
      </c>
      <c r="BF8" s="6">
        <f t="shared" si="5"/>
        <v>44.734689656969131</v>
      </c>
      <c r="BG8" s="6">
        <f t="shared" si="5"/>
        <v>0</v>
      </c>
      <c r="BH8" s="6">
        <f t="shared" si="5"/>
        <v>0</v>
      </c>
      <c r="BI8" s="6">
        <f t="shared" si="5"/>
        <v>0.74433098127897201</v>
      </c>
      <c r="BJ8" s="6">
        <f t="shared" si="5"/>
        <v>11.242659009960979</v>
      </c>
    </row>
    <row r="9" spans="2:62" x14ac:dyDescent="0.25">
      <c r="B9" s="4" t="s">
        <v>7</v>
      </c>
      <c r="C9" s="2">
        <v>0</v>
      </c>
      <c r="D9"/>
      <c r="E9"/>
      <c r="F9"/>
      <c r="G9" s="2">
        <v>0</v>
      </c>
      <c r="H9" s="2">
        <v>0</v>
      </c>
      <c r="I9"/>
      <c r="J9" s="2">
        <v>0</v>
      </c>
      <c r="K9" s="2">
        <v>0</v>
      </c>
      <c r="L9" s="2">
        <v>4.6506307601804053</v>
      </c>
      <c r="M9" s="2">
        <v>2.7300722492005209</v>
      </c>
      <c r="N9"/>
      <c r="O9" s="2"/>
      <c r="P9" s="2">
        <v>0</v>
      </c>
      <c r="Q9" s="2">
        <v>0.6591464459292522</v>
      </c>
      <c r="R9" s="2">
        <v>3.2005163858370431</v>
      </c>
      <c r="S9"/>
      <c r="T9" s="2">
        <v>0</v>
      </c>
      <c r="U9" s="2">
        <v>0</v>
      </c>
      <c r="V9" s="2">
        <v>0</v>
      </c>
      <c r="W9"/>
      <c r="X9" s="2">
        <v>0</v>
      </c>
      <c r="Y9" s="2">
        <v>1.1983417541132271</v>
      </c>
      <c r="Z9" s="2">
        <v>0</v>
      </c>
      <c r="AA9" s="2">
        <v>0</v>
      </c>
      <c r="AB9"/>
      <c r="AC9" s="2">
        <v>0</v>
      </c>
      <c r="AD9" s="2">
        <v>2.6100655312881611</v>
      </c>
      <c r="AH9" s="4" t="s">
        <v>7</v>
      </c>
      <c r="AI9" s="6">
        <f t="shared" ref="AI9:BJ9" si="6">AVERAGE(C9,C43,C77)</f>
        <v>0</v>
      </c>
      <c r="AJ9" s="6">
        <f t="shared" si="6"/>
        <v>0</v>
      </c>
      <c r="AK9" s="6"/>
      <c r="AL9" s="6">
        <f t="shared" si="6"/>
        <v>0</v>
      </c>
      <c r="AM9" s="6">
        <f t="shared" si="6"/>
        <v>0</v>
      </c>
      <c r="AN9" s="6">
        <f t="shared" si="6"/>
        <v>0</v>
      </c>
      <c r="AO9" s="6"/>
      <c r="AP9" s="6">
        <f t="shared" si="6"/>
        <v>0.26538065810052702</v>
      </c>
      <c r="AQ9" s="6">
        <f t="shared" si="6"/>
        <v>0</v>
      </c>
      <c r="AR9" s="6">
        <f t="shared" si="6"/>
        <v>5.7378948142525372</v>
      </c>
      <c r="AS9" s="6">
        <f t="shared" si="6"/>
        <v>2.4408660461465339</v>
      </c>
      <c r="AT9" s="6">
        <f t="shared" si="6"/>
        <v>0</v>
      </c>
      <c r="AU9" s="6">
        <f t="shared" si="6"/>
        <v>50</v>
      </c>
      <c r="AV9" s="6">
        <f t="shared" si="6"/>
        <v>0</v>
      </c>
      <c r="AW9" s="6">
        <f t="shared" si="6"/>
        <v>0.78988838063255162</v>
      </c>
      <c r="AX9" s="6">
        <f t="shared" si="6"/>
        <v>2.0925110905341229</v>
      </c>
      <c r="AY9" s="6">
        <f t="shared" si="6"/>
        <v>27.450980392156865</v>
      </c>
      <c r="AZ9" s="6">
        <f t="shared" si="6"/>
        <v>0</v>
      </c>
      <c r="BA9" s="6">
        <f t="shared" si="6"/>
        <v>0.28892972263984013</v>
      </c>
      <c r="BB9" s="6">
        <f t="shared" si="6"/>
        <v>0</v>
      </c>
      <c r="BC9" s="6"/>
      <c r="BD9" s="6">
        <f t="shared" si="6"/>
        <v>0</v>
      </c>
      <c r="BE9" s="6">
        <f t="shared" si="6"/>
        <v>0.59285096097024204</v>
      </c>
      <c r="BF9" s="6">
        <f t="shared" si="6"/>
        <v>0.25843867361172385</v>
      </c>
      <c r="BG9" s="6">
        <f t="shared" si="6"/>
        <v>0</v>
      </c>
      <c r="BH9" s="6">
        <f t="shared" si="6"/>
        <v>0</v>
      </c>
      <c r="BI9" s="6">
        <f t="shared" si="6"/>
        <v>0</v>
      </c>
      <c r="BJ9" s="6">
        <f t="shared" si="6"/>
        <v>1.5674264312560684</v>
      </c>
    </row>
    <row r="10" spans="2:62" x14ac:dyDescent="0.25">
      <c r="B10" s="4" t="s">
        <v>8</v>
      </c>
      <c r="C10" s="2">
        <v>0</v>
      </c>
      <c r="D10"/>
      <c r="E10"/>
      <c r="F10"/>
      <c r="G10" s="2">
        <v>0</v>
      </c>
      <c r="H10" s="2">
        <v>0</v>
      </c>
      <c r="I10"/>
      <c r="J10" s="2">
        <v>0</v>
      </c>
      <c r="K10" s="2">
        <v>100</v>
      </c>
      <c r="L10" s="2">
        <v>0</v>
      </c>
      <c r="M10" s="2">
        <v>0</v>
      </c>
      <c r="N10"/>
      <c r="O10" s="2"/>
      <c r="P10" s="2">
        <v>0</v>
      </c>
      <c r="Q10" s="2">
        <v>0.24526379383414029</v>
      </c>
      <c r="R10" s="2">
        <v>0.22322929413821391</v>
      </c>
      <c r="S10"/>
      <c r="T10" s="2">
        <v>0</v>
      </c>
      <c r="U10" s="2">
        <v>0</v>
      </c>
      <c r="V10" s="2">
        <v>0</v>
      </c>
      <c r="W10"/>
      <c r="X10" s="2">
        <v>0</v>
      </c>
      <c r="Y10" s="2">
        <v>0</v>
      </c>
      <c r="Z10" s="2">
        <v>0</v>
      </c>
      <c r="AA10" s="2">
        <v>0</v>
      </c>
      <c r="AB10"/>
      <c r="AC10" s="2">
        <v>0</v>
      </c>
      <c r="AD10" s="2">
        <v>0.19948357989130941</v>
      </c>
      <c r="AH10" s="4" t="s">
        <v>8</v>
      </c>
      <c r="AI10" s="6">
        <f t="shared" ref="AI10:BJ10" si="7">AVERAGE(C10,C44,C78)</f>
        <v>0</v>
      </c>
      <c r="AJ10" s="6">
        <f t="shared" si="7"/>
        <v>100</v>
      </c>
      <c r="AK10" s="6"/>
      <c r="AL10" s="6">
        <f t="shared" si="7"/>
        <v>0</v>
      </c>
      <c r="AM10" s="6">
        <f t="shared" si="7"/>
        <v>0</v>
      </c>
      <c r="AN10" s="6">
        <f t="shared" si="7"/>
        <v>0</v>
      </c>
      <c r="AO10" s="6"/>
      <c r="AP10" s="6">
        <f t="shared" si="7"/>
        <v>0</v>
      </c>
      <c r="AQ10" s="6">
        <f t="shared" si="7"/>
        <v>100</v>
      </c>
      <c r="AR10" s="6">
        <f t="shared" si="7"/>
        <v>0</v>
      </c>
      <c r="AS10" s="6">
        <f t="shared" si="7"/>
        <v>0</v>
      </c>
      <c r="AT10" s="6">
        <f t="shared" si="7"/>
        <v>0</v>
      </c>
      <c r="AU10" s="6">
        <f t="shared" si="7"/>
        <v>0</v>
      </c>
      <c r="AV10" s="6">
        <f t="shared" si="7"/>
        <v>0</v>
      </c>
      <c r="AW10" s="6">
        <f t="shared" si="7"/>
        <v>0.38878524851518009</v>
      </c>
      <c r="AX10" s="6">
        <f t="shared" si="7"/>
        <v>0.18732781556651132</v>
      </c>
      <c r="AY10" s="6">
        <f t="shared" si="7"/>
        <v>0</v>
      </c>
      <c r="AZ10" s="6">
        <f t="shared" si="7"/>
        <v>0</v>
      </c>
      <c r="BA10" s="6">
        <f t="shared" si="7"/>
        <v>0</v>
      </c>
      <c r="BB10" s="6">
        <f t="shared" si="7"/>
        <v>0</v>
      </c>
      <c r="BC10" s="6"/>
      <c r="BD10" s="6">
        <f t="shared" si="7"/>
        <v>0</v>
      </c>
      <c r="BE10" s="6">
        <f t="shared" si="7"/>
        <v>0</v>
      </c>
      <c r="BF10" s="6">
        <f t="shared" si="7"/>
        <v>4.6335739802400501E-2</v>
      </c>
      <c r="BG10" s="6">
        <f t="shared" si="7"/>
        <v>0</v>
      </c>
      <c r="BH10" s="6">
        <f t="shared" si="7"/>
        <v>0</v>
      </c>
      <c r="BI10" s="6">
        <f t="shared" si="7"/>
        <v>0</v>
      </c>
      <c r="BJ10" s="6">
        <f t="shared" si="7"/>
        <v>0.19754339297506188</v>
      </c>
    </row>
    <row r="11" spans="2:62" x14ac:dyDescent="0.25">
      <c r="B11" s="4" t="s">
        <v>9</v>
      </c>
      <c r="C11" s="2">
        <v>0</v>
      </c>
      <c r="D11"/>
      <c r="E11"/>
      <c r="F11"/>
      <c r="G11" s="2">
        <v>0</v>
      </c>
      <c r="H11" s="2">
        <v>0</v>
      </c>
      <c r="I11"/>
      <c r="J11" s="2">
        <v>0</v>
      </c>
      <c r="K11" s="2">
        <v>0</v>
      </c>
      <c r="L11" s="2">
        <v>0</v>
      </c>
      <c r="M11" s="2">
        <v>0</v>
      </c>
      <c r="N11"/>
      <c r="O11" s="2"/>
      <c r="P11" s="2">
        <v>0</v>
      </c>
      <c r="Q11" s="2">
        <v>0</v>
      </c>
      <c r="R11" s="2">
        <v>0</v>
      </c>
      <c r="S11"/>
      <c r="T11" s="2">
        <v>0</v>
      </c>
      <c r="U11" s="2">
        <v>0</v>
      </c>
      <c r="V11" s="2">
        <v>0</v>
      </c>
      <c r="W11"/>
      <c r="X11" s="2">
        <v>0</v>
      </c>
      <c r="Y11" s="2">
        <v>0</v>
      </c>
      <c r="Z11" s="2">
        <v>0</v>
      </c>
      <c r="AA11" s="2">
        <v>0</v>
      </c>
      <c r="AB11"/>
      <c r="AC11" s="2">
        <v>0</v>
      </c>
      <c r="AD11" s="2">
        <v>0</v>
      </c>
      <c r="AH11" s="4" t="s">
        <v>9</v>
      </c>
      <c r="AI11" s="6">
        <f t="shared" ref="AI11:BJ11" si="8">AVERAGE(C11,C45,C79)</f>
        <v>0</v>
      </c>
      <c r="AJ11" s="6">
        <f t="shared" si="8"/>
        <v>0</v>
      </c>
      <c r="AK11" s="6"/>
      <c r="AL11" s="6">
        <f t="shared" si="8"/>
        <v>0</v>
      </c>
      <c r="AM11" s="6">
        <f t="shared" si="8"/>
        <v>0</v>
      </c>
      <c r="AN11" s="6">
        <f t="shared" si="8"/>
        <v>0</v>
      </c>
      <c r="AO11" s="6"/>
      <c r="AP11" s="6">
        <f t="shared" si="8"/>
        <v>0</v>
      </c>
      <c r="AQ11" s="6">
        <f t="shared" si="8"/>
        <v>0</v>
      </c>
      <c r="AR11" s="6">
        <f t="shared" si="8"/>
        <v>0</v>
      </c>
      <c r="AS11" s="6">
        <f t="shared" si="8"/>
        <v>33.333333333333336</v>
      </c>
      <c r="AT11" s="6">
        <f t="shared" si="8"/>
        <v>0</v>
      </c>
      <c r="AU11" s="6">
        <f t="shared" si="8"/>
        <v>0</v>
      </c>
      <c r="AV11" s="6">
        <f t="shared" si="8"/>
        <v>0</v>
      </c>
      <c r="AW11" s="6">
        <f t="shared" si="8"/>
        <v>0</v>
      </c>
      <c r="AX11" s="6">
        <f t="shared" si="8"/>
        <v>0</v>
      </c>
      <c r="AY11" s="6">
        <f t="shared" si="8"/>
        <v>0</v>
      </c>
      <c r="AZ11" s="6">
        <f t="shared" si="8"/>
        <v>0</v>
      </c>
      <c r="BA11" s="6">
        <f t="shared" si="8"/>
        <v>0</v>
      </c>
      <c r="BB11" s="6">
        <f t="shared" si="8"/>
        <v>0</v>
      </c>
      <c r="BC11" s="6"/>
      <c r="BD11" s="6">
        <f t="shared" si="8"/>
        <v>0</v>
      </c>
      <c r="BE11" s="6">
        <f t="shared" si="8"/>
        <v>0</v>
      </c>
      <c r="BF11" s="6">
        <f t="shared" si="8"/>
        <v>0</v>
      </c>
      <c r="BG11" s="6">
        <f t="shared" si="8"/>
        <v>0</v>
      </c>
      <c r="BH11" s="6">
        <f t="shared" si="8"/>
        <v>0</v>
      </c>
      <c r="BI11" s="6">
        <f t="shared" si="8"/>
        <v>0</v>
      </c>
      <c r="BJ11" s="6">
        <f t="shared" si="8"/>
        <v>0</v>
      </c>
    </row>
    <row r="12" spans="2:62" x14ac:dyDescent="0.25">
      <c r="B12" s="4" t="s">
        <v>10</v>
      </c>
      <c r="C12" s="2">
        <v>0</v>
      </c>
      <c r="D12"/>
      <c r="E12"/>
      <c r="F12"/>
      <c r="G12" s="2">
        <v>0</v>
      </c>
      <c r="H12" s="2">
        <v>0</v>
      </c>
      <c r="I12"/>
      <c r="J12" s="2">
        <v>1.031581373905025</v>
      </c>
      <c r="K12" s="2">
        <v>0</v>
      </c>
      <c r="L12" s="2">
        <v>0</v>
      </c>
      <c r="M12" s="2">
        <v>1.829918275494492</v>
      </c>
      <c r="N12"/>
      <c r="O12" s="2"/>
      <c r="P12" s="2">
        <v>0</v>
      </c>
      <c r="Q12" s="2">
        <v>0</v>
      </c>
      <c r="R12" s="2">
        <v>4.4914809784435814</v>
      </c>
      <c r="S12"/>
      <c r="T12" s="2">
        <v>0</v>
      </c>
      <c r="U12" s="2">
        <v>0</v>
      </c>
      <c r="V12" s="2">
        <v>0</v>
      </c>
      <c r="W12"/>
      <c r="X12" s="2">
        <v>5.6894364921181371</v>
      </c>
      <c r="Y12" s="2">
        <v>0</v>
      </c>
      <c r="Z12" s="2">
        <v>10.082595112765871</v>
      </c>
      <c r="AA12" s="2">
        <v>0</v>
      </c>
      <c r="AB12"/>
      <c r="AC12" s="2">
        <v>0</v>
      </c>
      <c r="AD12" s="2">
        <v>9.2004809977907662</v>
      </c>
      <c r="AH12" s="4" t="s">
        <v>10</v>
      </c>
      <c r="AI12" s="6">
        <f t="shared" ref="AI12:BJ12" si="9">AVERAGE(C12,C46,C80)</f>
        <v>0</v>
      </c>
      <c r="AJ12" s="6">
        <f t="shared" si="9"/>
        <v>0</v>
      </c>
      <c r="AK12" s="6"/>
      <c r="AL12" s="6">
        <f t="shared" si="9"/>
        <v>0</v>
      </c>
      <c r="AM12" s="6">
        <f t="shared" si="9"/>
        <v>0</v>
      </c>
      <c r="AN12" s="6">
        <f t="shared" si="9"/>
        <v>2.223571632249324E-2</v>
      </c>
      <c r="AO12" s="6"/>
      <c r="AP12" s="6">
        <f t="shared" si="9"/>
        <v>0.98767030480440898</v>
      </c>
      <c r="AQ12" s="6">
        <f t="shared" si="9"/>
        <v>0</v>
      </c>
      <c r="AR12" s="6">
        <f t="shared" si="9"/>
        <v>0</v>
      </c>
      <c r="AS12" s="6">
        <f t="shared" si="9"/>
        <v>0.60997275849816401</v>
      </c>
      <c r="AT12" s="6">
        <f t="shared" si="9"/>
        <v>0</v>
      </c>
      <c r="AU12" s="6">
        <f t="shared" si="9"/>
        <v>0</v>
      </c>
      <c r="AV12" s="6">
        <f t="shared" si="9"/>
        <v>0</v>
      </c>
      <c r="AW12" s="6">
        <f t="shared" si="9"/>
        <v>0</v>
      </c>
      <c r="AX12" s="6">
        <f t="shared" si="9"/>
        <v>4.2503132244838291</v>
      </c>
      <c r="AY12" s="6">
        <f t="shared" si="9"/>
        <v>0</v>
      </c>
      <c r="AZ12" s="6">
        <f t="shared" si="9"/>
        <v>0</v>
      </c>
      <c r="BA12" s="6">
        <f t="shared" si="9"/>
        <v>0</v>
      </c>
      <c r="BB12" s="6">
        <f t="shared" si="9"/>
        <v>0</v>
      </c>
      <c r="BC12" s="6"/>
      <c r="BD12" s="6">
        <f t="shared" si="9"/>
        <v>3.4829456551428937</v>
      </c>
      <c r="BE12" s="6">
        <f t="shared" si="9"/>
        <v>2.3059552814886501</v>
      </c>
      <c r="BF12" s="6">
        <f t="shared" si="9"/>
        <v>10.500092948891094</v>
      </c>
      <c r="BG12" s="6">
        <f t="shared" si="9"/>
        <v>0</v>
      </c>
      <c r="BH12" s="6">
        <f t="shared" si="9"/>
        <v>0</v>
      </c>
      <c r="BI12" s="6">
        <f t="shared" si="9"/>
        <v>0.17740939702094138</v>
      </c>
      <c r="BJ12" s="6">
        <f t="shared" si="9"/>
        <v>5.8589878395065638</v>
      </c>
    </row>
    <row r="13" spans="2:62" x14ac:dyDescent="0.25">
      <c r="B13" s="4" t="s">
        <v>11</v>
      </c>
      <c r="C13" s="2">
        <v>0</v>
      </c>
      <c r="D13"/>
      <c r="E13"/>
      <c r="F13"/>
      <c r="G13" s="2">
        <v>0</v>
      </c>
      <c r="H13" s="2">
        <v>0</v>
      </c>
      <c r="I13"/>
      <c r="J13" s="2">
        <v>1.4465191332411249</v>
      </c>
      <c r="K13" s="2">
        <v>0</v>
      </c>
      <c r="L13" s="2">
        <v>0</v>
      </c>
      <c r="M13" s="2">
        <v>0</v>
      </c>
      <c r="N13"/>
      <c r="O13" s="2"/>
      <c r="P13" s="2">
        <v>0</v>
      </c>
      <c r="Q13" s="2">
        <v>0</v>
      </c>
      <c r="R13" s="2">
        <v>3.7473833313162008</v>
      </c>
      <c r="S13"/>
      <c r="T13" s="2">
        <v>0</v>
      </c>
      <c r="U13" s="2">
        <v>0</v>
      </c>
      <c r="V13" s="2">
        <v>0</v>
      </c>
      <c r="W13"/>
      <c r="X13" s="2">
        <v>0</v>
      </c>
      <c r="Y13" s="2">
        <v>0</v>
      </c>
      <c r="Z13" s="2">
        <v>1.142637052253177</v>
      </c>
      <c r="AA13" s="2">
        <v>0</v>
      </c>
      <c r="AB13"/>
      <c r="AC13" s="2">
        <v>0</v>
      </c>
      <c r="AD13" s="2">
        <v>7.4946167398417183</v>
      </c>
      <c r="AH13" s="4" t="s">
        <v>11</v>
      </c>
      <c r="AI13" s="6">
        <f t="shared" ref="AI13:BJ13" si="10">AVERAGE(C13,C47,C81)</f>
        <v>0</v>
      </c>
      <c r="AJ13" s="6">
        <f t="shared" si="10"/>
        <v>0</v>
      </c>
      <c r="AK13" s="6"/>
      <c r="AL13" s="6">
        <f t="shared" si="10"/>
        <v>50</v>
      </c>
      <c r="AM13" s="6">
        <f t="shared" si="10"/>
        <v>0</v>
      </c>
      <c r="AN13" s="6">
        <f t="shared" si="10"/>
        <v>2.8514905317217242E-2</v>
      </c>
      <c r="AO13" s="6"/>
      <c r="AP13" s="6">
        <f t="shared" si="10"/>
        <v>0.79277203881413294</v>
      </c>
      <c r="AQ13" s="6">
        <f t="shared" si="10"/>
        <v>0</v>
      </c>
      <c r="AR13" s="6">
        <f t="shared" si="10"/>
        <v>0</v>
      </c>
      <c r="AS13" s="6">
        <f t="shared" si="10"/>
        <v>0</v>
      </c>
      <c r="AT13" s="6">
        <f t="shared" si="10"/>
        <v>0</v>
      </c>
      <c r="AU13" s="6">
        <f t="shared" si="10"/>
        <v>0</v>
      </c>
      <c r="AV13" s="6">
        <f t="shared" si="10"/>
        <v>0</v>
      </c>
      <c r="AW13" s="6">
        <f t="shared" si="10"/>
        <v>0</v>
      </c>
      <c r="AX13" s="6">
        <f t="shared" si="10"/>
        <v>1.8408588441646472</v>
      </c>
      <c r="AY13" s="6">
        <f t="shared" si="10"/>
        <v>0</v>
      </c>
      <c r="AZ13" s="6">
        <f t="shared" si="10"/>
        <v>0</v>
      </c>
      <c r="BA13" s="6">
        <f t="shared" si="10"/>
        <v>0</v>
      </c>
      <c r="BB13" s="6">
        <f t="shared" si="10"/>
        <v>0</v>
      </c>
      <c r="BC13" s="6"/>
      <c r="BD13" s="6">
        <f t="shared" si="10"/>
        <v>0</v>
      </c>
      <c r="BE13" s="6">
        <f t="shared" si="10"/>
        <v>0</v>
      </c>
      <c r="BF13" s="6">
        <f t="shared" si="10"/>
        <v>4.1600697153628792</v>
      </c>
      <c r="BG13" s="6">
        <f t="shared" si="10"/>
        <v>0</v>
      </c>
      <c r="BH13" s="6">
        <f t="shared" si="10"/>
        <v>0</v>
      </c>
      <c r="BI13" s="6">
        <f t="shared" si="10"/>
        <v>0</v>
      </c>
      <c r="BJ13" s="6">
        <f t="shared" si="10"/>
        <v>5.1398750966848405</v>
      </c>
    </row>
    <row r="14" spans="2:62" x14ac:dyDescent="0.25">
      <c r="B14" s="4" t="s">
        <v>12</v>
      </c>
      <c r="C14" s="2">
        <v>0</v>
      </c>
      <c r="D14"/>
      <c r="E14"/>
      <c r="F14"/>
      <c r="G14" s="2">
        <v>0</v>
      </c>
      <c r="H14" s="2">
        <v>8.0878004661355959E-2</v>
      </c>
      <c r="I14"/>
      <c r="J14" s="2">
        <v>0.95089903181189483</v>
      </c>
      <c r="K14" s="2">
        <v>0</v>
      </c>
      <c r="L14" s="2">
        <v>0</v>
      </c>
      <c r="M14" s="2">
        <v>0</v>
      </c>
      <c r="N14"/>
      <c r="O14" s="2"/>
      <c r="P14" s="2">
        <v>0</v>
      </c>
      <c r="Q14" s="2">
        <v>0</v>
      </c>
      <c r="R14" s="2">
        <v>0.82478293416528825</v>
      </c>
      <c r="S14"/>
      <c r="T14" s="2">
        <v>0</v>
      </c>
      <c r="U14" s="2">
        <v>0</v>
      </c>
      <c r="V14" s="2">
        <v>99.584961456369342</v>
      </c>
      <c r="W14"/>
      <c r="X14" s="2">
        <v>3.9137524913933679</v>
      </c>
      <c r="Y14" s="2">
        <v>0</v>
      </c>
      <c r="Z14" s="2">
        <v>0</v>
      </c>
      <c r="AA14" s="2">
        <v>0</v>
      </c>
      <c r="AB14"/>
      <c r="AC14" s="2">
        <v>0</v>
      </c>
      <c r="AD14" s="2">
        <v>1.1838511516914161</v>
      </c>
      <c r="AH14" s="4" t="s">
        <v>12</v>
      </c>
      <c r="AI14" s="6">
        <f t="shared" ref="AI14:BJ14" si="11">AVERAGE(C14,C48,C82)</f>
        <v>0</v>
      </c>
      <c r="AJ14" s="6">
        <f t="shared" si="11"/>
        <v>0</v>
      </c>
      <c r="AK14" s="6"/>
      <c r="AL14" s="6">
        <f t="shared" si="11"/>
        <v>0</v>
      </c>
      <c r="AM14" s="6">
        <f t="shared" si="11"/>
        <v>0</v>
      </c>
      <c r="AN14" s="6">
        <f t="shared" si="11"/>
        <v>0.11341078743526278</v>
      </c>
      <c r="AO14" s="6"/>
      <c r="AP14" s="6">
        <f t="shared" si="11"/>
        <v>0.31696634393729828</v>
      </c>
      <c r="AQ14" s="6">
        <f t="shared" si="11"/>
        <v>0</v>
      </c>
      <c r="AR14" s="6">
        <f t="shared" si="11"/>
        <v>0</v>
      </c>
      <c r="AS14" s="6">
        <f t="shared" si="11"/>
        <v>0</v>
      </c>
      <c r="AT14" s="6">
        <f t="shared" si="11"/>
        <v>0</v>
      </c>
      <c r="AU14" s="6">
        <f t="shared" si="11"/>
        <v>0</v>
      </c>
      <c r="AV14" s="6">
        <f t="shared" si="11"/>
        <v>0</v>
      </c>
      <c r="AW14" s="6">
        <f t="shared" si="11"/>
        <v>0</v>
      </c>
      <c r="AX14" s="6">
        <f t="shared" si="11"/>
        <v>0.89117821661843166</v>
      </c>
      <c r="AY14" s="6">
        <f t="shared" si="11"/>
        <v>0</v>
      </c>
      <c r="AZ14" s="6">
        <f t="shared" si="11"/>
        <v>0</v>
      </c>
      <c r="BA14" s="6">
        <f t="shared" si="11"/>
        <v>0</v>
      </c>
      <c r="BB14" s="6">
        <f t="shared" si="11"/>
        <v>49.792480728184671</v>
      </c>
      <c r="BC14" s="6"/>
      <c r="BD14" s="6">
        <f t="shared" si="11"/>
        <v>1.3045841637977893</v>
      </c>
      <c r="BE14" s="6">
        <f t="shared" si="11"/>
        <v>0</v>
      </c>
      <c r="BF14" s="6">
        <f t="shared" si="11"/>
        <v>1.0996188539160487</v>
      </c>
      <c r="BG14" s="6">
        <f t="shared" si="11"/>
        <v>0.20359745831925824</v>
      </c>
      <c r="BH14" s="6">
        <f t="shared" si="11"/>
        <v>0</v>
      </c>
      <c r="BI14" s="6">
        <f t="shared" si="11"/>
        <v>0</v>
      </c>
      <c r="BJ14" s="6">
        <f t="shared" si="11"/>
        <v>0.39461705056380536</v>
      </c>
    </row>
    <row r="15" spans="2:62" x14ac:dyDescent="0.25">
      <c r="B15" s="4" t="s">
        <v>13</v>
      </c>
      <c r="C15" s="2">
        <v>0</v>
      </c>
      <c r="D15"/>
      <c r="E15"/>
      <c r="F15"/>
      <c r="G15" s="2">
        <v>0</v>
      </c>
      <c r="H15" s="2">
        <v>0.65803967950278874</v>
      </c>
      <c r="I15"/>
      <c r="J15" s="2">
        <v>2.1438450899031811</v>
      </c>
      <c r="K15" s="2">
        <v>0</v>
      </c>
      <c r="L15" s="2">
        <v>0</v>
      </c>
      <c r="M15" s="2">
        <v>0</v>
      </c>
      <c r="N15"/>
      <c r="O15" s="2"/>
      <c r="P15" s="2">
        <v>0</v>
      </c>
      <c r="Q15" s="2">
        <v>0</v>
      </c>
      <c r="R15" s="2">
        <v>9.0457171801388689</v>
      </c>
      <c r="S15"/>
      <c r="T15" s="2">
        <v>0</v>
      </c>
      <c r="U15" s="2">
        <v>0</v>
      </c>
      <c r="V15" s="2">
        <v>0</v>
      </c>
      <c r="W15"/>
      <c r="X15" s="2">
        <v>0</v>
      </c>
      <c r="Y15" s="2">
        <v>0.74005700220235782</v>
      </c>
      <c r="Z15" s="2">
        <v>18.573201523516069</v>
      </c>
      <c r="AA15" s="2">
        <v>0</v>
      </c>
      <c r="AB15"/>
      <c r="AC15" s="2">
        <v>0</v>
      </c>
      <c r="AD15" s="2">
        <v>4.7354046067656634</v>
      </c>
      <c r="AH15" s="4" t="s">
        <v>13</v>
      </c>
      <c r="AI15" s="6">
        <f t="shared" ref="AI15:BJ15" si="12">AVERAGE(C15,C49,C83)</f>
        <v>0</v>
      </c>
      <c r="AJ15" s="6">
        <f t="shared" si="12"/>
        <v>0</v>
      </c>
      <c r="AK15" s="6"/>
      <c r="AL15" s="6">
        <f t="shared" si="12"/>
        <v>0</v>
      </c>
      <c r="AM15" s="6">
        <f t="shared" si="12"/>
        <v>0</v>
      </c>
      <c r="AN15" s="6">
        <f t="shared" si="12"/>
        <v>1.1538360075388199</v>
      </c>
      <c r="AO15" s="6"/>
      <c r="AP15" s="6">
        <f t="shared" si="12"/>
        <v>2.3659087737062841</v>
      </c>
      <c r="AQ15" s="6">
        <f t="shared" si="12"/>
        <v>0</v>
      </c>
      <c r="AR15" s="6">
        <f t="shared" si="12"/>
        <v>0</v>
      </c>
      <c r="AS15" s="6">
        <f t="shared" si="12"/>
        <v>0</v>
      </c>
      <c r="AT15" s="6">
        <f t="shared" si="12"/>
        <v>0</v>
      </c>
      <c r="AU15" s="6">
        <f t="shared" si="12"/>
        <v>0</v>
      </c>
      <c r="AV15" s="6">
        <f t="shared" si="12"/>
        <v>0</v>
      </c>
      <c r="AW15" s="6">
        <f t="shared" si="12"/>
        <v>0</v>
      </c>
      <c r="AX15" s="6">
        <f t="shared" si="12"/>
        <v>8.6640556590555153</v>
      </c>
      <c r="AY15" s="6">
        <f t="shared" si="12"/>
        <v>22.549019607843139</v>
      </c>
      <c r="AZ15" s="6">
        <f t="shared" si="12"/>
        <v>0</v>
      </c>
      <c r="BA15" s="6">
        <f t="shared" si="12"/>
        <v>1.936509704202783</v>
      </c>
      <c r="BB15" s="6">
        <f t="shared" si="12"/>
        <v>0</v>
      </c>
      <c r="BC15" s="6"/>
      <c r="BD15" s="6">
        <f t="shared" si="12"/>
        <v>2.2704998366546882</v>
      </c>
      <c r="BE15" s="6">
        <f t="shared" si="12"/>
        <v>0.24668566740078593</v>
      </c>
      <c r="BF15" s="6">
        <f t="shared" si="12"/>
        <v>18.981142550897243</v>
      </c>
      <c r="BG15" s="6">
        <f t="shared" si="12"/>
        <v>0</v>
      </c>
      <c r="BH15" s="6">
        <f t="shared" si="12"/>
        <v>0</v>
      </c>
      <c r="BI15" s="6">
        <f t="shared" si="12"/>
        <v>0</v>
      </c>
      <c r="BJ15" s="6">
        <f t="shared" si="12"/>
        <v>3.2031171484906622</v>
      </c>
    </row>
    <row r="16" spans="2:62" x14ac:dyDescent="0.25">
      <c r="B16" s="4" t="s">
        <v>14</v>
      </c>
      <c r="C16" s="2">
        <v>0</v>
      </c>
      <c r="D16"/>
      <c r="E16"/>
      <c r="F16"/>
      <c r="G16" s="2">
        <v>0</v>
      </c>
      <c r="H16" s="2">
        <v>0</v>
      </c>
      <c r="I16"/>
      <c r="J16" s="2">
        <v>0.27086214845550938</v>
      </c>
      <c r="K16" s="2">
        <v>0</v>
      </c>
      <c r="L16" s="2">
        <v>0</v>
      </c>
      <c r="M16" s="2">
        <v>0</v>
      </c>
      <c r="N16"/>
      <c r="O16" s="2"/>
      <c r="P16" s="2">
        <v>0</v>
      </c>
      <c r="Q16" s="2">
        <v>0</v>
      </c>
      <c r="R16" s="2">
        <v>1.4702652304685579</v>
      </c>
      <c r="S16"/>
      <c r="T16" s="2">
        <v>0</v>
      </c>
      <c r="U16" s="2">
        <v>0</v>
      </c>
      <c r="V16" s="2">
        <v>0</v>
      </c>
      <c r="W16"/>
      <c r="X16" s="2">
        <v>0</v>
      </c>
      <c r="Y16" s="2">
        <v>0</v>
      </c>
      <c r="Z16" s="2">
        <v>0</v>
      </c>
      <c r="AA16" s="2">
        <v>0</v>
      </c>
      <c r="AB16"/>
      <c r="AC16" s="2">
        <v>0</v>
      </c>
      <c r="AD16" s="2">
        <v>0</v>
      </c>
      <c r="AH16" s="4" t="s">
        <v>14</v>
      </c>
      <c r="AI16" s="6">
        <f t="shared" ref="AI16:BJ16" si="13">AVERAGE(C16,C50,C84)</f>
        <v>1.2385137834598483</v>
      </c>
      <c r="AJ16" s="6">
        <f t="shared" si="13"/>
        <v>0</v>
      </c>
      <c r="AK16" s="6"/>
      <c r="AL16" s="6">
        <f t="shared" si="13"/>
        <v>0</v>
      </c>
      <c r="AM16" s="6">
        <f t="shared" si="13"/>
        <v>19.544846050870145</v>
      </c>
      <c r="AN16" s="6">
        <f t="shared" si="13"/>
        <v>0</v>
      </c>
      <c r="AO16" s="6"/>
      <c r="AP16" s="6">
        <f t="shared" si="13"/>
        <v>9.0287382818503126E-2</v>
      </c>
      <c r="AQ16" s="6">
        <f t="shared" si="13"/>
        <v>0</v>
      </c>
      <c r="AR16" s="6">
        <f t="shared" si="13"/>
        <v>0</v>
      </c>
      <c r="AS16" s="6">
        <f t="shared" si="13"/>
        <v>0</v>
      </c>
      <c r="AT16" s="6">
        <f t="shared" si="13"/>
        <v>0</v>
      </c>
      <c r="AU16" s="6">
        <f t="shared" si="13"/>
        <v>0</v>
      </c>
      <c r="AV16" s="6">
        <f t="shared" si="13"/>
        <v>0</v>
      </c>
      <c r="AW16" s="6">
        <f t="shared" si="13"/>
        <v>0</v>
      </c>
      <c r="AX16" s="6">
        <f t="shared" si="13"/>
        <v>0.85037844363313508</v>
      </c>
      <c r="AY16" s="6">
        <f t="shared" si="13"/>
        <v>0</v>
      </c>
      <c r="AZ16" s="6">
        <f t="shared" si="13"/>
        <v>0</v>
      </c>
      <c r="BA16" s="6">
        <f t="shared" si="13"/>
        <v>0</v>
      </c>
      <c r="BB16" s="6">
        <f t="shared" si="13"/>
        <v>0</v>
      </c>
      <c r="BC16" s="6"/>
      <c r="BD16" s="6">
        <f t="shared" si="13"/>
        <v>0</v>
      </c>
      <c r="BE16" s="6">
        <f t="shared" si="13"/>
        <v>0</v>
      </c>
      <c r="BF16" s="6">
        <f t="shared" si="13"/>
        <v>0</v>
      </c>
      <c r="BG16" s="6">
        <f t="shared" si="13"/>
        <v>0</v>
      </c>
      <c r="BH16" s="6">
        <f t="shared" si="13"/>
        <v>0</v>
      </c>
      <c r="BI16" s="6">
        <f t="shared" si="13"/>
        <v>33.981468997116508</v>
      </c>
      <c r="BJ16" s="6">
        <f t="shared" si="13"/>
        <v>0</v>
      </c>
    </row>
    <row r="17" spans="2:62" x14ac:dyDescent="0.25">
      <c r="B17" s="4" t="s">
        <v>15</v>
      </c>
      <c r="C17" s="2">
        <v>9.095254026669215</v>
      </c>
      <c r="D17"/>
      <c r="E17"/>
      <c r="F17"/>
      <c r="G17" s="2">
        <v>0</v>
      </c>
      <c r="H17" s="2">
        <v>1.0088009183566979</v>
      </c>
      <c r="I17"/>
      <c r="J17" s="2">
        <v>12.217611802674041</v>
      </c>
      <c r="K17" s="2">
        <v>0</v>
      </c>
      <c r="L17" s="2">
        <v>0</v>
      </c>
      <c r="M17" s="2">
        <v>0</v>
      </c>
      <c r="N17"/>
      <c r="O17" s="2"/>
      <c r="P17" s="2">
        <v>0</v>
      </c>
      <c r="Q17" s="2">
        <v>0</v>
      </c>
      <c r="R17" s="2">
        <v>32.507205644384079</v>
      </c>
      <c r="S17"/>
      <c r="T17" s="2">
        <v>0</v>
      </c>
      <c r="U17" s="2">
        <v>0</v>
      </c>
      <c r="V17" s="2">
        <v>4.3416614293478102E-2</v>
      </c>
      <c r="W17"/>
      <c r="X17" s="2">
        <v>0</v>
      </c>
      <c r="Y17" s="2">
        <v>0</v>
      </c>
      <c r="Z17" s="2">
        <v>3.8130697136988059</v>
      </c>
      <c r="AA17" s="2">
        <v>0</v>
      </c>
      <c r="AB17"/>
      <c r="AC17" s="2">
        <v>0</v>
      </c>
      <c r="AD17" s="2">
        <v>29.9411803089199</v>
      </c>
      <c r="AH17" s="4" t="s">
        <v>15</v>
      </c>
      <c r="AI17" s="6">
        <f t="shared" ref="AI17:BJ17" si="14">AVERAGE(C17,C51,C85)</f>
        <v>3.0317513422230715</v>
      </c>
      <c r="AJ17" s="6">
        <f t="shared" si="14"/>
        <v>0</v>
      </c>
      <c r="AK17" s="6"/>
      <c r="AL17" s="6">
        <f t="shared" si="14"/>
        <v>50</v>
      </c>
      <c r="AM17" s="6">
        <f t="shared" si="14"/>
        <v>0</v>
      </c>
      <c r="AN17" s="6">
        <f t="shared" si="14"/>
        <v>0.7990125523660504</v>
      </c>
      <c r="AO17" s="6"/>
      <c r="AP17" s="6">
        <f t="shared" si="14"/>
        <v>7.6466434382505648</v>
      </c>
      <c r="AQ17" s="6">
        <f t="shared" si="14"/>
        <v>0</v>
      </c>
      <c r="AR17" s="6">
        <f t="shared" si="14"/>
        <v>2.1049916287038117</v>
      </c>
      <c r="AS17" s="6">
        <f t="shared" si="14"/>
        <v>0</v>
      </c>
      <c r="AT17" s="6">
        <f t="shared" si="14"/>
        <v>0</v>
      </c>
      <c r="AU17" s="6">
        <f t="shared" si="14"/>
        <v>0</v>
      </c>
      <c r="AV17" s="6">
        <f t="shared" si="14"/>
        <v>0</v>
      </c>
      <c r="AW17" s="6">
        <f t="shared" si="14"/>
        <v>0.415348209357358</v>
      </c>
      <c r="AX17" s="6">
        <f t="shared" si="14"/>
        <v>40.281182324055628</v>
      </c>
      <c r="AY17" s="6">
        <f t="shared" si="14"/>
        <v>0</v>
      </c>
      <c r="AZ17" s="6">
        <f t="shared" si="14"/>
        <v>0</v>
      </c>
      <c r="BA17" s="6">
        <f t="shared" si="14"/>
        <v>0</v>
      </c>
      <c r="BB17" s="6">
        <f t="shared" si="14"/>
        <v>2.1708307146739051E-2</v>
      </c>
      <c r="BC17" s="6"/>
      <c r="BD17" s="6">
        <f t="shared" si="14"/>
        <v>0</v>
      </c>
      <c r="BE17" s="6">
        <f t="shared" si="14"/>
        <v>0.77270440598213697</v>
      </c>
      <c r="BF17" s="6">
        <f t="shared" si="14"/>
        <v>11.569369677575319</v>
      </c>
      <c r="BG17" s="6">
        <f t="shared" si="14"/>
        <v>0</v>
      </c>
      <c r="BH17" s="6">
        <f t="shared" si="14"/>
        <v>0</v>
      </c>
      <c r="BI17" s="6">
        <f t="shared" si="14"/>
        <v>0</v>
      </c>
      <c r="BJ17" s="6">
        <f t="shared" si="14"/>
        <v>21.847897989746897</v>
      </c>
    </row>
    <row r="18" spans="2:62" x14ac:dyDescent="0.25">
      <c r="B18" s="4" t="s">
        <v>16</v>
      </c>
      <c r="C18" s="2">
        <v>0</v>
      </c>
      <c r="D18"/>
      <c r="E18"/>
      <c r="F18"/>
      <c r="G18" s="2">
        <v>0</v>
      </c>
      <c r="H18" s="2">
        <v>0</v>
      </c>
      <c r="I18"/>
      <c r="J18" s="2">
        <v>0</v>
      </c>
      <c r="K18" s="2">
        <v>0</v>
      </c>
      <c r="L18" s="2">
        <v>0</v>
      </c>
      <c r="M18" s="2">
        <v>0</v>
      </c>
      <c r="N18"/>
      <c r="O18" s="2"/>
      <c r="P18" s="2">
        <v>0</v>
      </c>
      <c r="Q18" s="2">
        <v>0</v>
      </c>
      <c r="R18" s="2">
        <v>0.20664398513597709</v>
      </c>
      <c r="S18"/>
      <c r="T18" s="2">
        <v>0</v>
      </c>
      <c r="U18" s="2">
        <v>0</v>
      </c>
      <c r="V18" s="2">
        <v>0</v>
      </c>
      <c r="W18"/>
      <c r="X18" s="2">
        <v>0</v>
      </c>
      <c r="Y18" s="2">
        <v>0</v>
      </c>
      <c r="Z18" s="2">
        <v>0</v>
      </c>
      <c r="AA18" s="2">
        <v>0</v>
      </c>
      <c r="AB18"/>
      <c r="AC18" s="2">
        <v>0</v>
      </c>
      <c r="AD18" s="2">
        <v>0</v>
      </c>
      <c r="AH18" s="4" t="s">
        <v>16</v>
      </c>
      <c r="AI18" s="6">
        <f t="shared" ref="AI18:BJ18" si="15">AVERAGE(C18,C52,C86)</f>
        <v>0</v>
      </c>
      <c r="AJ18" s="6">
        <f t="shared" si="15"/>
        <v>0</v>
      </c>
      <c r="AK18" s="6"/>
      <c r="AL18" s="6">
        <f t="shared" si="15"/>
        <v>0</v>
      </c>
      <c r="AM18" s="6">
        <f t="shared" si="15"/>
        <v>13.788487282463182</v>
      </c>
      <c r="AN18" s="6">
        <f t="shared" si="15"/>
        <v>0</v>
      </c>
      <c r="AO18" s="6"/>
      <c r="AP18" s="6">
        <f t="shared" si="15"/>
        <v>1.658846638257885</v>
      </c>
      <c r="AQ18" s="6">
        <f t="shared" si="15"/>
        <v>0</v>
      </c>
      <c r="AR18" s="6">
        <f t="shared" si="15"/>
        <v>0</v>
      </c>
      <c r="AS18" s="6">
        <f t="shared" si="15"/>
        <v>0</v>
      </c>
      <c r="AT18" s="6">
        <f t="shared" si="15"/>
        <v>0</v>
      </c>
      <c r="AU18" s="6">
        <f t="shared" si="15"/>
        <v>0</v>
      </c>
      <c r="AV18" s="6">
        <f t="shared" si="15"/>
        <v>0</v>
      </c>
      <c r="AW18" s="6">
        <f t="shared" si="15"/>
        <v>0</v>
      </c>
      <c r="AX18" s="6">
        <f t="shared" si="15"/>
        <v>1.508603985628918</v>
      </c>
      <c r="AY18" s="6">
        <f t="shared" si="15"/>
        <v>0</v>
      </c>
      <c r="AZ18" s="6">
        <f t="shared" si="15"/>
        <v>0</v>
      </c>
      <c r="BA18" s="6">
        <f t="shared" si="15"/>
        <v>33.333333333333336</v>
      </c>
      <c r="BB18" s="6">
        <f t="shared" si="15"/>
        <v>0</v>
      </c>
      <c r="BC18" s="6"/>
      <c r="BD18" s="6">
        <f t="shared" si="15"/>
        <v>0</v>
      </c>
      <c r="BE18" s="6">
        <f t="shared" si="15"/>
        <v>0</v>
      </c>
      <c r="BF18" s="6">
        <f t="shared" si="15"/>
        <v>0</v>
      </c>
      <c r="BG18" s="6">
        <f t="shared" si="15"/>
        <v>0</v>
      </c>
      <c r="BH18" s="6">
        <f t="shared" si="15"/>
        <v>0</v>
      </c>
      <c r="BI18" s="6">
        <f t="shared" si="15"/>
        <v>0</v>
      </c>
      <c r="BJ18" s="6">
        <f t="shared" si="15"/>
        <v>0</v>
      </c>
    </row>
    <row r="19" spans="2:62" x14ac:dyDescent="0.25">
      <c r="B19" s="4" t="s">
        <v>17</v>
      </c>
      <c r="C19" s="2">
        <v>4.6280807404929192</v>
      </c>
      <c r="D19"/>
      <c r="E19"/>
      <c r="F19"/>
      <c r="G19" s="2">
        <v>0</v>
      </c>
      <c r="H19" s="2">
        <v>1.547987616099072</v>
      </c>
      <c r="I19"/>
      <c r="J19" s="2">
        <v>11.14568925772245</v>
      </c>
      <c r="K19" s="2">
        <v>0</v>
      </c>
      <c r="L19" s="2">
        <v>0</v>
      </c>
      <c r="M19" s="2">
        <v>0</v>
      </c>
      <c r="N19"/>
      <c r="O19" s="2"/>
      <c r="P19" s="2">
        <v>0</v>
      </c>
      <c r="Q19" s="2">
        <v>0</v>
      </c>
      <c r="R19" s="2">
        <v>16.168435019207578</v>
      </c>
      <c r="S19"/>
      <c r="T19" s="2">
        <v>0</v>
      </c>
      <c r="U19" s="2">
        <v>0</v>
      </c>
      <c r="V19" s="2">
        <v>0</v>
      </c>
      <c r="W19"/>
      <c r="X19" s="2">
        <v>0</v>
      </c>
      <c r="Y19" s="2">
        <v>0</v>
      </c>
      <c r="Z19" s="2">
        <v>0</v>
      </c>
      <c r="AA19" s="2">
        <v>12.314225053078561</v>
      </c>
      <c r="AB19"/>
      <c r="AC19" s="2">
        <v>0</v>
      </c>
      <c r="AD19" s="2">
        <v>0</v>
      </c>
      <c r="AH19" s="4" t="s">
        <v>17</v>
      </c>
      <c r="AI19" s="6">
        <f t="shared" ref="AI19:BJ19" si="16">AVERAGE(C19,C53,C87)</f>
        <v>28.971983819082993</v>
      </c>
      <c r="AJ19" s="6">
        <f t="shared" si="16"/>
        <v>0</v>
      </c>
      <c r="AK19" s="6"/>
      <c r="AL19" s="6">
        <f t="shared" si="16"/>
        <v>0</v>
      </c>
      <c r="AM19" s="6">
        <f t="shared" si="16"/>
        <v>0</v>
      </c>
      <c r="AN19" s="6">
        <f t="shared" si="16"/>
        <v>1.6257342629528144</v>
      </c>
      <c r="AO19" s="6"/>
      <c r="AP19" s="6">
        <f t="shared" si="16"/>
        <v>27.943063036678925</v>
      </c>
      <c r="AQ19" s="6">
        <f t="shared" si="16"/>
        <v>0</v>
      </c>
      <c r="AR19" s="6">
        <f t="shared" si="16"/>
        <v>0</v>
      </c>
      <c r="AS19" s="6">
        <f t="shared" si="16"/>
        <v>0</v>
      </c>
      <c r="AT19" s="6">
        <f t="shared" si="16"/>
        <v>0</v>
      </c>
      <c r="AU19" s="6">
        <f t="shared" si="16"/>
        <v>50</v>
      </c>
      <c r="AV19" s="6">
        <f t="shared" si="16"/>
        <v>0</v>
      </c>
      <c r="AW19" s="6">
        <f t="shared" si="16"/>
        <v>0</v>
      </c>
      <c r="AX19" s="6">
        <f t="shared" si="16"/>
        <v>15.149789786990487</v>
      </c>
      <c r="AY19" s="6">
        <f t="shared" si="16"/>
        <v>0</v>
      </c>
      <c r="AZ19" s="6">
        <f t="shared" si="16"/>
        <v>0</v>
      </c>
      <c r="BA19" s="6">
        <f t="shared" si="16"/>
        <v>0</v>
      </c>
      <c r="BB19" s="6">
        <f t="shared" si="16"/>
        <v>0</v>
      </c>
      <c r="BC19" s="6"/>
      <c r="BD19" s="6">
        <f t="shared" si="16"/>
        <v>0</v>
      </c>
      <c r="BE19" s="6">
        <f t="shared" si="16"/>
        <v>0</v>
      </c>
      <c r="BF19" s="6">
        <f t="shared" si="16"/>
        <v>0.2955651248581842</v>
      </c>
      <c r="BG19" s="6">
        <f t="shared" si="16"/>
        <v>15.107635442533066</v>
      </c>
      <c r="BH19" s="6">
        <f t="shared" si="16"/>
        <v>74.641148325358856</v>
      </c>
      <c r="BI19" s="6">
        <f t="shared" si="16"/>
        <v>0</v>
      </c>
      <c r="BJ19" s="6">
        <f t="shared" si="16"/>
        <v>0.94462668642734771</v>
      </c>
    </row>
    <row r="20" spans="2:62" x14ac:dyDescent="0.25">
      <c r="B20" s="4" t="s">
        <v>18</v>
      </c>
      <c r="C20" s="2">
        <v>0</v>
      </c>
      <c r="D20"/>
      <c r="E20"/>
      <c r="F20"/>
      <c r="G20" s="2">
        <v>0</v>
      </c>
      <c r="H20" s="2">
        <v>0</v>
      </c>
      <c r="I20"/>
      <c r="J20" s="2">
        <v>0</v>
      </c>
      <c r="K20" s="2">
        <v>0</v>
      </c>
      <c r="L20" s="2">
        <v>0</v>
      </c>
      <c r="M20" s="2">
        <v>0</v>
      </c>
      <c r="N20"/>
      <c r="O20" s="2"/>
      <c r="P20" s="2">
        <v>0</v>
      </c>
      <c r="Q20" s="2">
        <v>0</v>
      </c>
      <c r="R20" s="2">
        <v>0</v>
      </c>
      <c r="S20"/>
      <c r="T20" s="2">
        <v>0</v>
      </c>
      <c r="U20" s="2">
        <v>0</v>
      </c>
      <c r="V20" s="2">
        <v>0</v>
      </c>
      <c r="W20"/>
      <c r="X20" s="2">
        <v>0</v>
      </c>
      <c r="Y20" s="2">
        <v>0</v>
      </c>
      <c r="Z20" s="2">
        <v>0</v>
      </c>
      <c r="AA20" s="2">
        <v>0</v>
      </c>
      <c r="AB20"/>
      <c r="AC20" s="2">
        <v>0</v>
      </c>
      <c r="AD20" s="2">
        <v>0</v>
      </c>
      <c r="AH20" s="4" t="s">
        <v>18</v>
      </c>
      <c r="AI20" s="6">
        <f t="shared" ref="AI20:BJ20" si="17">AVERAGE(C20,C54,C88)</f>
        <v>0</v>
      </c>
      <c r="AJ20" s="6">
        <f t="shared" si="17"/>
        <v>0</v>
      </c>
      <c r="AK20" s="6"/>
      <c r="AL20" s="6">
        <f t="shared" si="17"/>
        <v>0</v>
      </c>
      <c r="AM20" s="6">
        <f t="shared" si="17"/>
        <v>0</v>
      </c>
      <c r="AN20" s="6">
        <f t="shared" si="17"/>
        <v>0</v>
      </c>
      <c r="AO20" s="6"/>
      <c r="AP20" s="6">
        <f t="shared" si="17"/>
        <v>8.2442024114835838E-2</v>
      </c>
      <c r="AQ20" s="6">
        <f t="shared" si="17"/>
        <v>0</v>
      </c>
      <c r="AR20" s="6">
        <f t="shared" si="17"/>
        <v>0</v>
      </c>
      <c r="AS20" s="6">
        <f t="shared" si="17"/>
        <v>0</v>
      </c>
      <c r="AT20" s="6">
        <f t="shared" si="17"/>
        <v>0</v>
      </c>
      <c r="AU20" s="6">
        <f t="shared" si="17"/>
        <v>0</v>
      </c>
      <c r="AV20" s="6">
        <f t="shared" si="17"/>
        <v>0</v>
      </c>
      <c r="AW20" s="6">
        <f t="shared" si="17"/>
        <v>2.4592986080369879</v>
      </c>
      <c r="AX20" s="6">
        <f t="shared" si="17"/>
        <v>0</v>
      </c>
      <c r="AY20" s="6">
        <f t="shared" si="17"/>
        <v>0</v>
      </c>
      <c r="AZ20" s="6">
        <f t="shared" si="17"/>
        <v>0</v>
      </c>
      <c r="BA20" s="6">
        <f t="shared" si="17"/>
        <v>0</v>
      </c>
      <c r="BB20" s="6">
        <f t="shared" si="17"/>
        <v>0</v>
      </c>
      <c r="BC20" s="6"/>
      <c r="BD20" s="6">
        <f t="shared" si="17"/>
        <v>0</v>
      </c>
      <c r="BE20" s="6">
        <f t="shared" si="17"/>
        <v>0</v>
      </c>
      <c r="BF20" s="6">
        <f t="shared" si="17"/>
        <v>0</v>
      </c>
      <c r="BG20" s="6">
        <f t="shared" si="17"/>
        <v>0</v>
      </c>
      <c r="BH20" s="6">
        <f t="shared" si="17"/>
        <v>0</v>
      </c>
      <c r="BI20" s="6">
        <f t="shared" si="17"/>
        <v>0</v>
      </c>
      <c r="BJ20" s="6">
        <f t="shared" si="17"/>
        <v>0</v>
      </c>
    </row>
    <row r="21" spans="2:62" x14ac:dyDescent="0.25">
      <c r="B21" s="4" t="s">
        <v>19</v>
      </c>
      <c r="C21" s="2">
        <v>69.628319711959733</v>
      </c>
      <c r="D21"/>
      <c r="E21"/>
      <c r="F21"/>
      <c r="G21" s="2">
        <v>0</v>
      </c>
      <c r="H21" s="2">
        <v>0</v>
      </c>
      <c r="I21"/>
      <c r="J21" s="2">
        <v>4.2876901798063622</v>
      </c>
      <c r="K21" s="2">
        <v>0</v>
      </c>
      <c r="L21" s="2">
        <v>0</v>
      </c>
      <c r="M21" s="2">
        <v>0</v>
      </c>
      <c r="N21"/>
      <c r="O21" s="2"/>
      <c r="P21" s="2">
        <v>0</v>
      </c>
      <c r="Q21" s="2">
        <v>0</v>
      </c>
      <c r="R21" s="2">
        <v>0.96374092850835313</v>
      </c>
      <c r="S21"/>
      <c r="T21" s="2">
        <v>0</v>
      </c>
      <c r="U21" s="2">
        <v>0</v>
      </c>
      <c r="V21" s="2">
        <v>0</v>
      </c>
      <c r="W21"/>
      <c r="X21" s="2">
        <v>0</v>
      </c>
      <c r="Y21" s="2">
        <v>0</v>
      </c>
      <c r="Z21" s="2">
        <v>0</v>
      </c>
      <c r="AA21" s="2">
        <v>0</v>
      </c>
      <c r="AB21"/>
      <c r="AC21" s="2">
        <v>0</v>
      </c>
      <c r="AD21" s="2">
        <v>0</v>
      </c>
      <c r="AH21" s="4" t="s">
        <v>19</v>
      </c>
      <c r="AI21" s="6">
        <f t="shared" ref="AI21:BJ21" si="18">AVERAGE(C21,C55,C89)</f>
        <v>48.756577951124626</v>
      </c>
      <c r="AJ21" s="6">
        <f t="shared" si="18"/>
        <v>0</v>
      </c>
      <c r="AK21" s="6"/>
      <c r="AL21" s="6">
        <f t="shared" si="18"/>
        <v>0</v>
      </c>
      <c r="AM21" s="6">
        <f t="shared" si="18"/>
        <v>0</v>
      </c>
      <c r="AN21" s="6">
        <f t="shared" si="18"/>
        <v>0.30066234362972583</v>
      </c>
      <c r="AO21" s="6"/>
      <c r="AP21" s="6">
        <f t="shared" si="18"/>
        <v>14.484852779842585</v>
      </c>
      <c r="AQ21" s="6">
        <f t="shared" si="18"/>
        <v>0</v>
      </c>
      <c r="AR21" s="6">
        <f t="shared" si="18"/>
        <v>0</v>
      </c>
      <c r="AS21" s="6">
        <f t="shared" si="18"/>
        <v>0</v>
      </c>
      <c r="AT21" s="6">
        <f t="shared" si="18"/>
        <v>0</v>
      </c>
      <c r="AU21" s="6">
        <f t="shared" si="18"/>
        <v>0</v>
      </c>
      <c r="AV21" s="6">
        <f t="shared" si="18"/>
        <v>0</v>
      </c>
      <c r="AW21" s="6">
        <f t="shared" si="18"/>
        <v>0</v>
      </c>
      <c r="AX21" s="6">
        <f t="shared" si="18"/>
        <v>0.32124697616945103</v>
      </c>
      <c r="AY21" s="6">
        <f t="shared" si="18"/>
        <v>0</v>
      </c>
      <c r="AZ21" s="6">
        <f t="shared" si="18"/>
        <v>0</v>
      </c>
      <c r="BA21" s="6">
        <f t="shared" si="18"/>
        <v>0</v>
      </c>
      <c r="BB21" s="6">
        <f t="shared" si="18"/>
        <v>0</v>
      </c>
      <c r="BC21" s="6"/>
      <c r="BD21" s="6">
        <f t="shared" si="18"/>
        <v>0</v>
      </c>
      <c r="BE21" s="6">
        <f t="shared" si="18"/>
        <v>0</v>
      </c>
      <c r="BF21" s="6">
        <f t="shared" si="18"/>
        <v>0</v>
      </c>
      <c r="BG21" s="6">
        <f t="shared" si="18"/>
        <v>2.1215180287880551</v>
      </c>
      <c r="BH21" s="6">
        <f t="shared" si="18"/>
        <v>25.358851674641151</v>
      </c>
      <c r="BI21" s="6">
        <f t="shared" si="18"/>
        <v>0</v>
      </c>
      <c r="BJ21" s="6">
        <f t="shared" si="18"/>
        <v>0</v>
      </c>
    </row>
    <row r="22" spans="2:62" x14ac:dyDescent="0.25">
      <c r="B22" s="4" t="s">
        <v>20</v>
      </c>
      <c r="C22" s="2">
        <v>0</v>
      </c>
      <c r="D22"/>
      <c r="E22"/>
      <c r="F22"/>
      <c r="G22" s="2">
        <v>0</v>
      </c>
      <c r="H22" s="2">
        <v>95.807098711749632</v>
      </c>
      <c r="I22"/>
      <c r="J22" s="2">
        <v>28.18118948824343</v>
      </c>
      <c r="K22" s="2">
        <v>0</v>
      </c>
      <c r="L22" s="2">
        <v>0</v>
      </c>
      <c r="M22" s="2">
        <v>0</v>
      </c>
      <c r="N22"/>
      <c r="O22" s="2"/>
      <c r="P22" s="2">
        <v>0</v>
      </c>
      <c r="Q22" s="2">
        <v>0</v>
      </c>
      <c r="R22" s="2">
        <v>0.14119925231634009</v>
      </c>
      <c r="S22"/>
      <c r="T22" s="2">
        <v>0</v>
      </c>
      <c r="U22" s="2">
        <v>0</v>
      </c>
      <c r="V22" s="2">
        <v>0</v>
      </c>
      <c r="W22"/>
      <c r="X22" s="2">
        <v>0</v>
      </c>
      <c r="Y22" s="2">
        <v>0</v>
      </c>
      <c r="Z22" s="2">
        <v>0</v>
      </c>
      <c r="AA22" s="2">
        <v>87.685774946921441</v>
      </c>
      <c r="AB22"/>
      <c r="AC22" s="2">
        <v>99.999999999999986</v>
      </c>
      <c r="AD22" s="2">
        <v>2.665995506958621</v>
      </c>
      <c r="AH22" s="4" t="s">
        <v>20</v>
      </c>
      <c r="AI22" s="6">
        <f t="shared" ref="AI22:BJ22" si="19">AVERAGE(C22,C56,C90)</f>
        <v>0</v>
      </c>
      <c r="AJ22" s="6">
        <f t="shared" si="19"/>
        <v>0</v>
      </c>
      <c r="AK22" s="6"/>
      <c r="AL22" s="6">
        <f t="shared" si="19"/>
        <v>0</v>
      </c>
      <c r="AM22" s="6">
        <f t="shared" si="19"/>
        <v>0</v>
      </c>
      <c r="AN22" s="6">
        <f t="shared" si="19"/>
        <v>95.092918501384204</v>
      </c>
      <c r="AO22" s="6"/>
      <c r="AP22" s="6">
        <f t="shared" si="19"/>
        <v>15.549180072334925</v>
      </c>
      <c r="AQ22" s="6">
        <f t="shared" si="19"/>
        <v>0</v>
      </c>
      <c r="AR22" s="6">
        <f t="shared" si="19"/>
        <v>7.3005490012848964E-2</v>
      </c>
      <c r="AS22" s="6">
        <f t="shared" si="19"/>
        <v>0</v>
      </c>
      <c r="AT22" s="6">
        <f t="shared" si="19"/>
        <v>0</v>
      </c>
      <c r="AU22" s="6">
        <f t="shared" si="19"/>
        <v>0</v>
      </c>
      <c r="AV22" s="6">
        <f t="shared" si="19"/>
        <v>0</v>
      </c>
      <c r="AW22" s="6">
        <f t="shared" si="19"/>
        <v>0</v>
      </c>
      <c r="AX22" s="6">
        <f t="shared" si="19"/>
        <v>0.11030052591689314</v>
      </c>
      <c r="AY22" s="6">
        <f t="shared" si="19"/>
        <v>0</v>
      </c>
      <c r="AZ22" s="6">
        <f t="shared" si="19"/>
        <v>0</v>
      </c>
      <c r="BA22" s="6">
        <f t="shared" si="19"/>
        <v>0</v>
      </c>
      <c r="BB22" s="6">
        <f t="shared" si="19"/>
        <v>0</v>
      </c>
      <c r="BC22" s="6"/>
      <c r="BD22" s="6">
        <f t="shared" si="19"/>
        <v>0</v>
      </c>
      <c r="BE22" s="6">
        <f t="shared" si="19"/>
        <v>0</v>
      </c>
      <c r="BF22" s="6">
        <f t="shared" si="19"/>
        <v>0</v>
      </c>
      <c r="BG22" s="6">
        <f t="shared" si="19"/>
        <v>82.567249070359622</v>
      </c>
      <c r="BH22" s="6">
        <f t="shared" si="19"/>
        <v>0</v>
      </c>
      <c r="BI22" s="6">
        <f t="shared" si="19"/>
        <v>64.809702795893244</v>
      </c>
      <c r="BJ22" s="6">
        <f t="shared" si="19"/>
        <v>4.7404510193078826</v>
      </c>
    </row>
    <row r="23" spans="2:62" x14ac:dyDescent="0.25">
      <c r="B23" s="4" t="s">
        <v>21</v>
      </c>
      <c r="C23" s="2">
        <v>0</v>
      </c>
      <c r="D23"/>
      <c r="E23"/>
      <c r="F23"/>
      <c r="G23" s="2">
        <v>0</v>
      </c>
      <c r="H23" s="2">
        <v>0.89719506963045426</v>
      </c>
      <c r="I23"/>
      <c r="J23" s="2">
        <v>2.5011526048870452</v>
      </c>
      <c r="K23" s="2">
        <v>0</v>
      </c>
      <c r="L23" s="2">
        <v>0</v>
      </c>
      <c r="M23" s="2">
        <v>0</v>
      </c>
      <c r="N23"/>
      <c r="O23" s="2"/>
      <c r="P23" s="2">
        <v>0</v>
      </c>
      <c r="Q23" s="2">
        <v>0.29575928079999281</v>
      </c>
      <c r="R23" s="2">
        <v>2.6289956026518562</v>
      </c>
      <c r="S23"/>
      <c r="T23" s="2">
        <v>0</v>
      </c>
      <c r="U23" s="2">
        <v>0</v>
      </c>
      <c r="V23" s="2">
        <v>0</v>
      </c>
      <c r="W23"/>
      <c r="X23" s="2">
        <v>0</v>
      </c>
      <c r="Y23" s="2">
        <v>0</v>
      </c>
      <c r="Z23" s="2">
        <v>13.792955877947531</v>
      </c>
      <c r="AA23" s="2">
        <v>0</v>
      </c>
      <c r="AB23"/>
      <c r="AC23" s="2">
        <v>0</v>
      </c>
      <c r="AD23" s="2">
        <v>0.69259953205253688</v>
      </c>
      <c r="AH23" s="4" t="s">
        <v>21</v>
      </c>
      <c r="AI23" s="6">
        <f t="shared" ref="AI23:BJ23" si="20">AVERAGE(C23,C57,C91)</f>
        <v>0</v>
      </c>
      <c r="AJ23" s="6">
        <f t="shared" si="20"/>
        <v>0</v>
      </c>
      <c r="AK23" s="6"/>
      <c r="AL23" s="6">
        <f t="shared" si="20"/>
        <v>0</v>
      </c>
      <c r="AM23" s="6">
        <f t="shared" si="20"/>
        <v>0</v>
      </c>
      <c r="AN23" s="6">
        <f t="shared" si="20"/>
        <v>0.62115048223364144</v>
      </c>
      <c r="AO23" s="6"/>
      <c r="AP23" s="6">
        <f t="shared" si="20"/>
        <v>1.004562684561773</v>
      </c>
      <c r="AQ23" s="6">
        <f t="shared" si="20"/>
        <v>0</v>
      </c>
      <c r="AR23" s="6">
        <f t="shared" si="20"/>
        <v>0.18738075769964568</v>
      </c>
      <c r="AS23" s="6">
        <f t="shared" si="20"/>
        <v>0</v>
      </c>
      <c r="AT23" s="6">
        <f t="shared" si="20"/>
        <v>0</v>
      </c>
      <c r="AU23" s="6">
        <f t="shared" si="20"/>
        <v>0</v>
      </c>
      <c r="AV23" s="6">
        <f t="shared" si="20"/>
        <v>0</v>
      </c>
      <c r="AW23" s="6">
        <f t="shared" si="20"/>
        <v>0.32827010765194287</v>
      </c>
      <c r="AX23" s="6">
        <f t="shared" si="20"/>
        <v>1.3409143681133271</v>
      </c>
      <c r="AY23" s="6">
        <f t="shared" si="20"/>
        <v>0</v>
      </c>
      <c r="AZ23" s="6">
        <f t="shared" si="20"/>
        <v>0</v>
      </c>
      <c r="BA23" s="6">
        <f t="shared" si="20"/>
        <v>0</v>
      </c>
      <c r="BB23" s="6">
        <f t="shared" si="20"/>
        <v>0</v>
      </c>
      <c r="BC23" s="6"/>
      <c r="BD23" s="6">
        <f t="shared" si="20"/>
        <v>0</v>
      </c>
      <c r="BE23" s="6">
        <f t="shared" si="20"/>
        <v>0.13665299919007173</v>
      </c>
      <c r="BF23" s="6">
        <f t="shared" si="20"/>
        <v>8.3546770581159802</v>
      </c>
      <c r="BG23" s="6">
        <f t="shared" si="20"/>
        <v>0</v>
      </c>
      <c r="BH23" s="6">
        <f t="shared" si="20"/>
        <v>0</v>
      </c>
      <c r="BI23" s="6">
        <f t="shared" si="20"/>
        <v>0</v>
      </c>
      <c r="BJ23" s="6">
        <f t="shared" si="20"/>
        <v>1.1649205547728096</v>
      </c>
    </row>
    <row r="24" spans="2:62" x14ac:dyDescent="0.25">
      <c r="AH24" s="3"/>
    </row>
    <row r="25" spans="2:62" x14ac:dyDescent="0.25">
      <c r="B25" s="3" t="s">
        <v>45</v>
      </c>
      <c r="C25" s="7">
        <v>88</v>
      </c>
      <c r="D25" s="7">
        <v>133</v>
      </c>
      <c r="E25" s="7">
        <v>142</v>
      </c>
      <c r="F25" s="7">
        <v>156</v>
      </c>
      <c r="G25" s="7">
        <v>160</v>
      </c>
      <c r="H25" s="1" t="s">
        <v>27</v>
      </c>
      <c r="I25" s="7" t="s">
        <v>28</v>
      </c>
      <c r="J25" s="7">
        <v>197</v>
      </c>
      <c r="K25" s="7">
        <v>234</v>
      </c>
      <c r="L25" s="7">
        <v>262</v>
      </c>
      <c r="M25" s="7">
        <v>276</v>
      </c>
      <c r="N25" s="7">
        <v>295</v>
      </c>
      <c r="O25" s="7">
        <v>301</v>
      </c>
      <c r="P25" s="7">
        <v>332</v>
      </c>
      <c r="Q25" s="7">
        <v>339</v>
      </c>
      <c r="R25" s="7">
        <v>355</v>
      </c>
      <c r="S25" s="7">
        <v>363</v>
      </c>
      <c r="T25" s="7">
        <v>386</v>
      </c>
      <c r="U25" s="7">
        <v>392</v>
      </c>
      <c r="V25" s="7">
        <v>398</v>
      </c>
      <c r="W25" s="7">
        <v>406</v>
      </c>
      <c r="X25" s="7">
        <v>411</v>
      </c>
      <c r="Y25" s="7">
        <v>448</v>
      </c>
      <c r="Z25" s="7">
        <v>462</v>
      </c>
      <c r="AA25" s="7">
        <v>611</v>
      </c>
      <c r="AB25" s="7">
        <v>618</v>
      </c>
      <c r="AC25" s="7">
        <v>625</v>
      </c>
      <c r="AD25" s="7">
        <v>637</v>
      </c>
      <c r="AH25" s="3" t="s">
        <v>46</v>
      </c>
      <c r="AI25" s="7">
        <v>88</v>
      </c>
      <c r="AJ25" s="7">
        <v>133</v>
      </c>
      <c r="AK25" s="7">
        <v>142</v>
      </c>
      <c r="AL25" s="7">
        <v>156</v>
      </c>
      <c r="AM25" s="7">
        <v>160</v>
      </c>
      <c r="AN25" s="1" t="s">
        <v>27</v>
      </c>
      <c r="AO25" s="7" t="s">
        <v>28</v>
      </c>
      <c r="AP25" s="7">
        <v>197</v>
      </c>
      <c r="AQ25" s="7">
        <v>234</v>
      </c>
      <c r="AR25" s="7">
        <v>262</v>
      </c>
      <c r="AS25" s="7">
        <v>276</v>
      </c>
      <c r="AT25" s="7">
        <v>295</v>
      </c>
      <c r="AU25" s="7">
        <v>301</v>
      </c>
      <c r="AV25" s="7">
        <v>332</v>
      </c>
      <c r="AW25" s="7">
        <v>339</v>
      </c>
      <c r="AX25" s="7">
        <v>355</v>
      </c>
      <c r="AY25" s="7">
        <v>363</v>
      </c>
      <c r="AZ25" s="7">
        <v>386</v>
      </c>
      <c r="BA25" s="7">
        <v>392</v>
      </c>
      <c r="BB25" s="7">
        <v>398</v>
      </c>
      <c r="BC25" s="7">
        <v>406</v>
      </c>
      <c r="BD25" s="7">
        <v>411</v>
      </c>
      <c r="BE25" s="7">
        <v>448</v>
      </c>
      <c r="BF25" s="7">
        <v>462</v>
      </c>
      <c r="BG25" s="7">
        <v>611</v>
      </c>
      <c r="BH25" s="7">
        <v>618</v>
      </c>
      <c r="BI25" s="7">
        <v>625</v>
      </c>
      <c r="BJ25" s="7">
        <v>637</v>
      </c>
    </row>
    <row r="26" spans="2:62" x14ac:dyDescent="0.25">
      <c r="B26" s="4" t="s">
        <v>22</v>
      </c>
      <c r="C26" s="2">
        <v>16.648345520878141</v>
      </c>
      <c r="D26"/>
      <c r="E26"/>
      <c r="F26"/>
      <c r="G26" s="2">
        <v>100</v>
      </c>
      <c r="H26" s="2">
        <v>0</v>
      </c>
      <c r="I26"/>
      <c r="J26" s="2">
        <v>35.822959889349917</v>
      </c>
      <c r="K26" s="2">
        <v>100</v>
      </c>
      <c r="L26" s="2">
        <v>99.999999999999972</v>
      </c>
      <c r="M26" s="2">
        <v>98.170081724505494</v>
      </c>
      <c r="N26"/>
      <c r="O26"/>
      <c r="P26" s="2">
        <v>100</v>
      </c>
      <c r="Q26" s="2">
        <v>99.704240719200016</v>
      </c>
      <c r="R26" s="2">
        <v>27.804149913263309</v>
      </c>
      <c r="S26"/>
      <c r="T26" s="2">
        <v>100</v>
      </c>
      <c r="U26" s="2">
        <v>100</v>
      </c>
      <c r="V26" s="2">
        <v>0.37162192933718308</v>
      </c>
      <c r="W26"/>
      <c r="X26" s="2">
        <v>90.396811016488499</v>
      </c>
      <c r="Y26" s="2">
        <v>99.259942997797637</v>
      </c>
      <c r="Z26" s="2">
        <v>52.595540719818551</v>
      </c>
      <c r="AA26" s="2">
        <v>0</v>
      </c>
      <c r="AB26"/>
      <c r="AC26" s="2">
        <v>0</v>
      </c>
      <c r="AD26" s="2">
        <v>44.085871155979383</v>
      </c>
      <c r="AH26" s="4" t="s">
        <v>22</v>
      </c>
      <c r="AI26" s="6">
        <f t="shared" ref="AI26:BJ26" si="21">AVERAGE(C26,C60,C94)</f>
        <v>18.001173104109469</v>
      </c>
      <c r="AJ26" s="6">
        <f t="shared" si="21"/>
        <v>100</v>
      </c>
      <c r="AK26" s="6"/>
      <c r="AL26" s="6">
        <f t="shared" si="21"/>
        <v>0</v>
      </c>
      <c r="AM26" s="6">
        <f t="shared" si="21"/>
        <v>66.666666666666671</v>
      </c>
      <c r="AN26" s="6">
        <f t="shared" si="21"/>
        <v>0.2425244408197518</v>
      </c>
      <c r="AO26" s="6"/>
      <c r="AP26" s="6">
        <f t="shared" si="21"/>
        <v>27.076804481877872</v>
      </c>
      <c r="AQ26" s="6">
        <f t="shared" si="21"/>
        <v>100</v>
      </c>
      <c r="AR26" s="6">
        <f t="shared" si="21"/>
        <v>97.634622123583696</v>
      </c>
      <c r="AS26" s="6">
        <f t="shared" si="21"/>
        <v>99.390027241501841</v>
      </c>
      <c r="AT26" s="6">
        <f t="shared" si="21"/>
        <v>100</v>
      </c>
      <c r="AU26" s="6">
        <f t="shared" si="21"/>
        <v>50</v>
      </c>
      <c r="AV26" s="6">
        <f t="shared" si="21"/>
        <v>100</v>
      </c>
      <c r="AW26" s="6">
        <f t="shared" si="21"/>
        <v>96.797083074953719</v>
      </c>
      <c r="AX26" s="6">
        <f t="shared" si="21"/>
        <v>24.791177645169736</v>
      </c>
      <c r="AY26" s="6">
        <f t="shared" si="21"/>
        <v>77.450980392156865</v>
      </c>
      <c r="AZ26" s="6">
        <f t="shared" si="21"/>
        <v>100</v>
      </c>
      <c r="BA26" s="6">
        <f t="shared" si="21"/>
        <v>64.73015696246388</v>
      </c>
      <c r="BB26" s="6">
        <f t="shared" si="21"/>
        <v>50.18581096466859</v>
      </c>
      <c r="BC26" s="6"/>
      <c r="BD26" s="6">
        <f t="shared" si="21"/>
        <v>92.941970344404638</v>
      </c>
      <c r="BE26" s="6">
        <f t="shared" si="21"/>
        <v>96.538001645938365</v>
      </c>
      <c r="BF26" s="6">
        <f t="shared" si="21"/>
        <v>45.039464070383254</v>
      </c>
      <c r="BG26" s="6">
        <f t="shared" si="21"/>
        <v>0</v>
      </c>
      <c r="BH26" s="6">
        <f t="shared" si="21"/>
        <v>0</v>
      </c>
      <c r="BI26" s="6">
        <f t="shared" si="21"/>
        <v>1.5471282149539565</v>
      </c>
      <c r="BJ26" s="6">
        <f t="shared" si="21"/>
        <v>56.705506614499193</v>
      </c>
    </row>
    <row r="27" spans="2:62" x14ac:dyDescent="0.25">
      <c r="B27" s="4" t="s">
        <v>23</v>
      </c>
      <c r="C27" s="2">
        <v>0</v>
      </c>
      <c r="D27"/>
      <c r="E27"/>
      <c r="F27"/>
      <c r="G27" s="2">
        <v>0</v>
      </c>
      <c r="H27" s="2">
        <v>0</v>
      </c>
      <c r="I27"/>
      <c r="J27" s="2">
        <v>2.4781005071461499</v>
      </c>
      <c r="K27" s="2">
        <v>0</v>
      </c>
      <c r="L27" s="2">
        <v>0</v>
      </c>
      <c r="M27" s="2">
        <v>1.829918275494492</v>
      </c>
      <c r="N27"/>
      <c r="O27"/>
      <c r="P27" s="2">
        <v>0</v>
      </c>
      <c r="Q27" s="2">
        <v>0</v>
      </c>
      <c r="R27" s="2">
        <v>8.2388643097597818</v>
      </c>
      <c r="S27"/>
      <c r="T27" s="2">
        <v>0</v>
      </c>
      <c r="U27" s="2">
        <v>0</v>
      </c>
      <c r="V27" s="2">
        <v>0</v>
      </c>
      <c r="W27"/>
      <c r="X27" s="2">
        <v>5.6894364921181371</v>
      </c>
      <c r="Y27" s="2">
        <v>0</v>
      </c>
      <c r="Z27" s="2">
        <v>11.225232165019049</v>
      </c>
      <c r="AA27" s="2">
        <v>0</v>
      </c>
      <c r="AB27"/>
      <c r="AC27" s="2">
        <v>0</v>
      </c>
      <c r="AD27" s="2">
        <v>16.69509773763248</v>
      </c>
      <c r="AH27" s="4" t="s">
        <v>23</v>
      </c>
      <c r="AI27" s="6">
        <f t="shared" ref="AI27:BJ27" si="22">AVERAGE(C27,C61,C95)</f>
        <v>0</v>
      </c>
      <c r="AJ27" s="6">
        <f t="shared" si="22"/>
        <v>0</v>
      </c>
      <c r="AK27" s="6"/>
      <c r="AL27" s="6">
        <f t="shared" si="22"/>
        <v>50</v>
      </c>
      <c r="AM27" s="6">
        <f t="shared" si="22"/>
        <v>0</v>
      </c>
      <c r="AN27" s="6">
        <f t="shared" si="22"/>
        <v>5.0750621639710503E-2</v>
      </c>
      <c r="AO27" s="6"/>
      <c r="AP27" s="6">
        <f t="shared" si="22"/>
        <v>1.7804423436185417</v>
      </c>
      <c r="AQ27" s="6">
        <f t="shared" si="22"/>
        <v>0</v>
      </c>
      <c r="AR27" s="6">
        <f t="shared" si="22"/>
        <v>0</v>
      </c>
      <c r="AS27" s="6">
        <f t="shared" si="22"/>
        <v>0.60997275849816401</v>
      </c>
      <c r="AT27" s="6">
        <f t="shared" si="22"/>
        <v>0</v>
      </c>
      <c r="AU27" s="6">
        <f t="shared" si="22"/>
        <v>0</v>
      </c>
      <c r="AV27" s="6">
        <f t="shared" si="22"/>
        <v>0</v>
      </c>
      <c r="AW27" s="6">
        <f t="shared" si="22"/>
        <v>0</v>
      </c>
      <c r="AX27" s="6">
        <f t="shared" si="22"/>
        <v>6.0911720686484756</v>
      </c>
      <c r="AY27" s="6">
        <f t="shared" si="22"/>
        <v>0</v>
      </c>
      <c r="AZ27" s="6">
        <f t="shared" si="22"/>
        <v>0</v>
      </c>
      <c r="BA27" s="6">
        <f t="shared" si="22"/>
        <v>0</v>
      </c>
      <c r="BB27" s="6">
        <f t="shared" si="22"/>
        <v>0</v>
      </c>
      <c r="BC27" s="6"/>
      <c r="BD27" s="6">
        <f t="shared" si="22"/>
        <v>3.4829456551428937</v>
      </c>
      <c r="BE27" s="6">
        <f t="shared" si="22"/>
        <v>2.3059552814886501</v>
      </c>
      <c r="BF27" s="6">
        <f t="shared" si="22"/>
        <v>14.660162664253974</v>
      </c>
      <c r="BG27" s="6">
        <f t="shared" si="22"/>
        <v>0</v>
      </c>
      <c r="BH27" s="6">
        <f t="shared" si="22"/>
        <v>0</v>
      </c>
      <c r="BI27" s="6">
        <f t="shared" si="22"/>
        <v>0.26611409553141208</v>
      </c>
      <c r="BJ27" s="6">
        <f t="shared" si="22"/>
        <v>10.998862936191401</v>
      </c>
    </row>
    <row r="28" spans="2:62" x14ac:dyDescent="0.25">
      <c r="B28" s="3" t="s">
        <v>85</v>
      </c>
      <c r="C28" s="6">
        <f>SUM(C26:C27)</f>
        <v>16.648345520878141</v>
      </c>
      <c r="G28" s="6">
        <f>SUM(G26:G27)</f>
        <v>100</v>
      </c>
      <c r="H28" s="6">
        <f>SUM(H26:H27)</f>
        <v>0</v>
      </c>
      <c r="J28" s="6">
        <f>SUM(J26:J27)</f>
        <v>38.301060396496069</v>
      </c>
      <c r="K28" s="6">
        <f>SUM(K26:K27)</f>
        <v>100</v>
      </c>
      <c r="L28" s="6">
        <f>SUM(L26:L27)</f>
        <v>99.999999999999972</v>
      </c>
      <c r="M28" s="6">
        <f>SUM(M26:M27)</f>
        <v>99.999999999999986</v>
      </c>
      <c r="P28" s="6">
        <f>SUM(P26:P27)</f>
        <v>100</v>
      </c>
      <c r="Q28" s="6">
        <f>SUM(Q26:Q27)</f>
        <v>99.704240719200016</v>
      </c>
      <c r="R28" s="6">
        <f>SUM(R26:R27)</f>
        <v>36.043014223023093</v>
      </c>
      <c r="T28" s="6">
        <f>SUM(T26:T27)</f>
        <v>100</v>
      </c>
      <c r="U28" s="6">
        <f>SUM(U26:U27)</f>
        <v>100</v>
      </c>
      <c r="V28" s="6">
        <f>SUM(V26:V27)</f>
        <v>0.37162192933718308</v>
      </c>
      <c r="X28" s="6">
        <f>SUM(X26:X27)</f>
        <v>96.086247508606633</v>
      </c>
      <c r="Y28" s="6">
        <f>SUM(Y26:Y27)</f>
        <v>99.259942997797637</v>
      </c>
      <c r="Z28" s="6">
        <f>SUM(Z26:Z27)</f>
        <v>63.820772884837602</v>
      </c>
      <c r="AA28" s="6">
        <f>SUM(AA26:AA27)</f>
        <v>0</v>
      </c>
      <c r="AC28" s="6">
        <f>SUM(AC26:AC27)</f>
        <v>0</v>
      </c>
      <c r="AD28" s="6">
        <f>SUM(AD26:AD27)</f>
        <v>60.780968893611863</v>
      </c>
      <c r="AH28" s="3" t="s">
        <v>85</v>
      </c>
      <c r="AI28" s="6">
        <f>SUM(AI26:AI27)</f>
        <v>18.001173104109469</v>
      </c>
      <c r="AJ28" s="6">
        <f>SUM(AJ26:AJ27)</f>
        <v>100</v>
      </c>
      <c r="AL28" s="6">
        <f>SUM(AL26:AL27)</f>
        <v>50</v>
      </c>
      <c r="AM28" s="6">
        <f>SUM(AM26:AM27)</f>
        <v>66.666666666666671</v>
      </c>
      <c r="AN28" s="6">
        <f>SUM(AN26:AN27)</f>
        <v>0.29327506245946233</v>
      </c>
      <c r="AP28" s="6">
        <f t="shared" ref="AP28:BB28" si="23">SUM(AP26:AP27)</f>
        <v>28.857246825496414</v>
      </c>
      <c r="AQ28" s="6">
        <f t="shared" si="23"/>
        <v>100</v>
      </c>
      <c r="AR28" s="6">
        <f t="shared" si="23"/>
        <v>97.634622123583696</v>
      </c>
      <c r="AS28" s="6">
        <f t="shared" si="23"/>
        <v>100</v>
      </c>
      <c r="AT28" s="6">
        <f t="shared" si="23"/>
        <v>100</v>
      </c>
      <c r="AU28" s="6">
        <f t="shared" si="23"/>
        <v>50</v>
      </c>
      <c r="AV28" s="6">
        <f t="shared" si="23"/>
        <v>100</v>
      </c>
      <c r="AW28" s="6">
        <f t="shared" si="23"/>
        <v>96.797083074953719</v>
      </c>
      <c r="AX28" s="6">
        <f t="shared" si="23"/>
        <v>30.882349713818211</v>
      </c>
      <c r="AY28" s="6">
        <f t="shared" si="23"/>
        <v>77.450980392156865</v>
      </c>
      <c r="AZ28" s="6">
        <f t="shared" si="23"/>
        <v>100</v>
      </c>
      <c r="BA28" s="6">
        <f t="shared" si="23"/>
        <v>64.73015696246388</v>
      </c>
      <c r="BB28" s="6">
        <f t="shared" si="23"/>
        <v>50.18581096466859</v>
      </c>
      <c r="BD28" s="6">
        <f t="shared" ref="BD28:BJ28" si="24">SUM(BD26:BD27)</f>
        <v>96.424915999547537</v>
      </c>
      <c r="BE28" s="6">
        <f t="shared" si="24"/>
        <v>98.843956927427016</v>
      </c>
      <c r="BF28" s="6">
        <f t="shared" si="24"/>
        <v>59.699626734637228</v>
      </c>
      <c r="BG28" s="6">
        <f t="shared" si="24"/>
        <v>0</v>
      </c>
      <c r="BH28" s="6">
        <f t="shared" si="24"/>
        <v>0</v>
      </c>
      <c r="BI28" s="6">
        <f t="shared" si="24"/>
        <v>1.8132423104853685</v>
      </c>
      <c r="BJ28" s="6">
        <f t="shared" si="24"/>
        <v>67.704369550690586</v>
      </c>
    </row>
    <row r="29" spans="2:62" x14ac:dyDescent="0.25">
      <c r="B29" s="4" t="s">
        <v>24</v>
      </c>
      <c r="C29" s="2">
        <v>83.351654479121862</v>
      </c>
      <c r="D29"/>
      <c r="E29"/>
      <c r="F29"/>
      <c r="G29" s="2">
        <v>0</v>
      </c>
      <c r="H29" s="2">
        <v>3.2957062186199151</v>
      </c>
      <c r="I29"/>
      <c r="J29" s="2">
        <v>31.01659751037344</v>
      </c>
      <c r="K29" s="2">
        <v>0</v>
      </c>
      <c r="L29" s="2">
        <v>0</v>
      </c>
      <c r="M29" s="2">
        <v>0</v>
      </c>
      <c r="N29"/>
      <c r="O29"/>
      <c r="P29" s="2">
        <v>0</v>
      </c>
      <c r="Q29" s="2">
        <v>0</v>
      </c>
      <c r="R29" s="2">
        <v>61.186790922008697</v>
      </c>
      <c r="S29"/>
      <c r="T29" s="2">
        <v>0</v>
      </c>
      <c r="U29" s="2">
        <v>0</v>
      </c>
      <c r="V29" s="2">
        <v>99.628378070662819</v>
      </c>
      <c r="W29"/>
      <c r="X29" s="2">
        <v>3.9137524913933679</v>
      </c>
      <c r="Y29" s="2">
        <v>0.74005700220235782</v>
      </c>
      <c r="Z29" s="2">
        <v>22.386271237214871</v>
      </c>
      <c r="AA29" s="2">
        <v>12.314225053078561</v>
      </c>
      <c r="AB29"/>
      <c r="AC29" s="2">
        <v>0</v>
      </c>
      <c r="AD29" s="2">
        <v>35.86043606737698</v>
      </c>
      <c r="AH29" s="4" t="s">
        <v>24</v>
      </c>
      <c r="AI29" s="6">
        <f t="shared" ref="AI29:AJ33" si="25">AVERAGE(C29,C63,C97)</f>
        <v>81.998826895890531</v>
      </c>
      <c r="AJ29" s="6">
        <f t="shared" si="25"/>
        <v>0</v>
      </c>
      <c r="AK29" s="6"/>
      <c r="AL29" s="6">
        <f t="shared" ref="AL29:AN33" si="26">AVERAGE(F29,F63,F97)</f>
        <v>50</v>
      </c>
      <c r="AM29" s="6">
        <f t="shared" si="26"/>
        <v>33.333333333333329</v>
      </c>
      <c r="AN29" s="6">
        <f t="shared" si="26"/>
        <v>3.9926559539226734</v>
      </c>
      <c r="AO29" s="6"/>
      <c r="AP29" s="6">
        <f t="shared" ref="AP29:BB33" si="27">AVERAGE(J29,J63,J97)</f>
        <v>54.589010417606886</v>
      </c>
      <c r="AQ29" s="6">
        <f t="shared" si="27"/>
        <v>0</v>
      </c>
      <c r="AR29" s="6">
        <f t="shared" si="27"/>
        <v>2.1049916287038117</v>
      </c>
      <c r="AS29" s="6">
        <f t="shared" si="27"/>
        <v>0</v>
      </c>
      <c r="AT29" s="6">
        <f t="shared" si="27"/>
        <v>0</v>
      </c>
      <c r="AU29" s="6">
        <f t="shared" si="27"/>
        <v>50</v>
      </c>
      <c r="AV29" s="6">
        <f t="shared" si="27"/>
        <v>0</v>
      </c>
      <c r="AW29" s="6">
        <f t="shared" si="27"/>
        <v>2.8746468173943462</v>
      </c>
      <c r="AX29" s="6">
        <f t="shared" si="27"/>
        <v>67.66643539215157</v>
      </c>
      <c r="AY29" s="6">
        <f t="shared" si="27"/>
        <v>22.549019607843139</v>
      </c>
      <c r="AZ29" s="6">
        <f t="shared" si="27"/>
        <v>0</v>
      </c>
      <c r="BA29" s="6">
        <f t="shared" si="27"/>
        <v>35.269843037536113</v>
      </c>
      <c r="BB29" s="6">
        <f t="shared" si="27"/>
        <v>49.81418903533141</v>
      </c>
      <c r="BC29" s="6"/>
      <c r="BD29" s="6">
        <f t="shared" ref="BD29:BJ33" si="28">AVERAGE(X29,X63,X97)</f>
        <v>3.5750840004524775</v>
      </c>
      <c r="BE29" s="6">
        <f t="shared" si="28"/>
        <v>1.0193900733829231</v>
      </c>
      <c r="BF29" s="6">
        <f t="shared" si="28"/>
        <v>31.945696207246794</v>
      </c>
      <c r="BG29" s="6">
        <f t="shared" si="28"/>
        <v>17.432750929640381</v>
      </c>
      <c r="BH29" s="6">
        <f t="shared" si="28"/>
        <v>100</v>
      </c>
      <c r="BI29" s="6">
        <f t="shared" si="28"/>
        <v>0.97220349567475906</v>
      </c>
      <c r="BJ29" s="6">
        <f t="shared" si="28"/>
        <v>26.39025887522871</v>
      </c>
    </row>
    <row r="30" spans="2:62" x14ac:dyDescent="0.25">
      <c r="B30" s="4" t="s">
        <v>20</v>
      </c>
      <c r="C30" s="2">
        <v>0</v>
      </c>
      <c r="D30"/>
      <c r="E30"/>
      <c r="F30"/>
      <c r="G30" s="2">
        <v>0</v>
      </c>
      <c r="H30" s="2">
        <v>95.807098711749632</v>
      </c>
      <c r="I30"/>
      <c r="J30" s="2">
        <v>28.18118948824343</v>
      </c>
      <c r="K30" s="2">
        <v>0</v>
      </c>
      <c r="L30" s="2">
        <v>0</v>
      </c>
      <c r="M30" s="2">
        <v>0</v>
      </c>
      <c r="N30"/>
      <c r="O30"/>
      <c r="P30" s="2">
        <v>0</v>
      </c>
      <c r="Q30" s="2">
        <v>0</v>
      </c>
      <c r="R30" s="2">
        <v>0.14119925231634009</v>
      </c>
      <c r="S30"/>
      <c r="T30" s="2">
        <v>0</v>
      </c>
      <c r="U30" s="2">
        <v>0</v>
      </c>
      <c r="V30" s="2">
        <v>0</v>
      </c>
      <c r="W30"/>
      <c r="X30" s="2">
        <v>0</v>
      </c>
      <c r="Y30" s="2">
        <v>0</v>
      </c>
      <c r="Z30" s="2">
        <v>0</v>
      </c>
      <c r="AA30" s="2">
        <v>87.685774946921441</v>
      </c>
      <c r="AB30"/>
      <c r="AC30" s="2">
        <v>99.999999999999986</v>
      </c>
      <c r="AD30" s="2">
        <v>2.665995506958621</v>
      </c>
      <c r="AH30" s="4" t="s">
        <v>20</v>
      </c>
      <c r="AI30" s="6">
        <f t="shared" si="25"/>
        <v>0</v>
      </c>
      <c r="AJ30" s="6">
        <f t="shared" si="25"/>
        <v>0</v>
      </c>
      <c r="AK30" s="6"/>
      <c r="AL30" s="6">
        <f t="shared" si="26"/>
        <v>0</v>
      </c>
      <c r="AM30" s="6">
        <f t="shared" si="26"/>
        <v>0</v>
      </c>
      <c r="AN30" s="6">
        <f t="shared" si="26"/>
        <v>95.092918501384204</v>
      </c>
      <c r="AO30" s="6"/>
      <c r="AP30" s="6">
        <f t="shared" si="27"/>
        <v>15.549180072334925</v>
      </c>
      <c r="AQ30" s="6">
        <f t="shared" si="27"/>
        <v>0</v>
      </c>
      <c r="AR30" s="6">
        <f t="shared" si="27"/>
        <v>7.3005490012848964E-2</v>
      </c>
      <c r="AS30" s="6">
        <f t="shared" si="27"/>
        <v>0</v>
      </c>
      <c r="AT30" s="6">
        <f t="shared" si="27"/>
        <v>0</v>
      </c>
      <c r="AU30" s="6">
        <f t="shared" si="27"/>
        <v>0</v>
      </c>
      <c r="AV30" s="6">
        <f t="shared" si="27"/>
        <v>0</v>
      </c>
      <c r="AW30" s="6">
        <f t="shared" si="27"/>
        <v>0</v>
      </c>
      <c r="AX30" s="6">
        <f t="shared" si="27"/>
        <v>0.11030052591689314</v>
      </c>
      <c r="AY30" s="6">
        <f t="shared" si="27"/>
        <v>0</v>
      </c>
      <c r="AZ30" s="6">
        <f t="shared" si="27"/>
        <v>0</v>
      </c>
      <c r="BA30" s="6">
        <f t="shared" si="27"/>
        <v>0</v>
      </c>
      <c r="BB30" s="6">
        <f t="shared" si="27"/>
        <v>0</v>
      </c>
      <c r="BC30" s="6"/>
      <c r="BD30" s="6">
        <f t="shared" si="28"/>
        <v>0</v>
      </c>
      <c r="BE30" s="6">
        <f t="shared" si="28"/>
        <v>0</v>
      </c>
      <c r="BF30" s="6">
        <f t="shared" si="28"/>
        <v>0</v>
      </c>
      <c r="BG30" s="6">
        <f t="shared" si="28"/>
        <v>82.567249070359622</v>
      </c>
      <c r="BH30" s="6">
        <f t="shared" si="28"/>
        <v>0</v>
      </c>
      <c r="BI30" s="6">
        <f t="shared" si="28"/>
        <v>97.214554193839859</v>
      </c>
      <c r="BJ30" s="6">
        <f t="shared" si="28"/>
        <v>4.7404510193078826</v>
      </c>
    </row>
    <row r="31" spans="2:62" x14ac:dyDescent="0.25">
      <c r="B31" s="4" t="s">
        <v>21</v>
      </c>
      <c r="C31" s="2">
        <v>0</v>
      </c>
      <c r="D31"/>
      <c r="E31"/>
      <c r="F31"/>
      <c r="G31" s="2">
        <v>0</v>
      </c>
      <c r="H31" s="2">
        <v>0.89719506963045426</v>
      </c>
      <c r="I31"/>
      <c r="J31" s="2">
        <v>2.5011526048870452</v>
      </c>
      <c r="K31" s="2">
        <v>0</v>
      </c>
      <c r="L31" s="2">
        <v>0</v>
      </c>
      <c r="M31" s="2">
        <v>0</v>
      </c>
      <c r="N31"/>
      <c r="O31"/>
      <c r="P31" s="2">
        <v>0</v>
      </c>
      <c r="Q31" s="2">
        <v>0.29575928079999281</v>
      </c>
      <c r="R31" s="2">
        <v>2.6289956026518562</v>
      </c>
      <c r="S31"/>
      <c r="T31" s="2">
        <v>0</v>
      </c>
      <c r="U31" s="2">
        <v>0</v>
      </c>
      <c r="V31" s="2">
        <v>0</v>
      </c>
      <c r="W31"/>
      <c r="X31" s="2">
        <v>0</v>
      </c>
      <c r="Y31" s="2">
        <v>0</v>
      </c>
      <c r="Z31" s="2">
        <v>13.792955877947531</v>
      </c>
      <c r="AA31" s="2">
        <v>0</v>
      </c>
      <c r="AB31"/>
      <c r="AC31" s="2">
        <v>0</v>
      </c>
      <c r="AD31" s="2">
        <v>0.69259953205253688</v>
      </c>
      <c r="AH31" s="4" t="s">
        <v>21</v>
      </c>
      <c r="AI31" s="6">
        <f t="shared" si="25"/>
        <v>0</v>
      </c>
      <c r="AJ31" s="6">
        <f t="shared" si="25"/>
        <v>0</v>
      </c>
      <c r="AK31" s="6"/>
      <c r="AL31" s="6">
        <f t="shared" si="26"/>
        <v>0</v>
      </c>
      <c r="AM31" s="6">
        <f t="shared" si="26"/>
        <v>0</v>
      </c>
      <c r="AN31" s="6">
        <f t="shared" si="26"/>
        <v>0.62115048223364144</v>
      </c>
      <c r="AO31" s="6"/>
      <c r="AP31" s="6">
        <f t="shared" si="27"/>
        <v>1.004562684561773</v>
      </c>
      <c r="AQ31" s="6">
        <f t="shared" si="27"/>
        <v>0</v>
      </c>
      <c r="AR31" s="6">
        <f t="shared" si="27"/>
        <v>0.18738075769964568</v>
      </c>
      <c r="AS31" s="6">
        <f t="shared" si="27"/>
        <v>0</v>
      </c>
      <c r="AT31" s="6">
        <f t="shared" si="27"/>
        <v>0</v>
      </c>
      <c r="AU31" s="6">
        <f t="shared" si="27"/>
        <v>0</v>
      </c>
      <c r="AV31" s="6">
        <f t="shared" si="27"/>
        <v>0</v>
      </c>
      <c r="AW31" s="6">
        <f t="shared" si="27"/>
        <v>0.32827010765194287</v>
      </c>
      <c r="AX31" s="6">
        <f t="shared" si="27"/>
        <v>1.3409143681133271</v>
      </c>
      <c r="AY31" s="6">
        <f t="shared" si="27"/>
        <v>0</v>
      </c>
      <c r="AZ31" s="6">
        <f t="shared" si="27"/>
        <v>0</v>
      </c>
      <c r="BA31" s="6">
        <f t="shared" si="27"/>
        <v>0</v>
      </c>
      <c r="BB31" s="6">
        <f t="shared" si="27"/>
        <v>0</v>
      </c>
      <c r="BC31" s="6"/>
      <c r="BD31" s="6">
        <f t="shared" si="28"/>
        <v>0</v>
      </c>
      <c r="BE31" s="6">
        <f t="shared" si="28"/>
        <v>0.13665299919007173</v>
      </c>
      <c r="BF31" s="6">
        <f t="shared" si="28"/>
        <v>8.3546770581159802</v>
      </c>
      <c r="BG31" s="6">
        <f t="shared" si="28"/>
        <v>0</v>
      </c>
      <c r="BH31" s="6">
        <f t="shared" si="28"/>
        <v>0</v>
      </c>
      <c r="BI31" s="6">
        <f t="shared" si="28"/>
        <v>0</v>
      </c>
      <c r="BJ31" s="6">
        <f t="shared" si="28"/>
        <v>1.1649205547728096</v>
      </c>
    </row>
    <row r="32" spans="2:62" x14ac:dyDescent="0.25">
      <c r="B32" s="4" t="s">
        <v>25</v>
      </c>
      <c r="C32" s="2">
        <v>83.351654479121862</v>
      </c>
      <c r="D32"/>
      <c r="E32"/>
      <c r="F32"/>
      <c r="G32" s="2">
        <v>0</v>
      </c>
      <c r="H32" s="2">
        <v>3.2148282139585591</v>
      </c>
      <c r="I32"/>
      <c r="J32" s="2">
        <v>31.241355463347158</v>
      </c>
      <c r="K32" s="2">
        <v>0</v>
      </c>
      <c r="L32" s="2">
        <v>0</v>
      </c>
      <c r="M32" s="2">
        <v>0</v>
      </c>
      <c r="N32"/>
      <c r="O32"/>
      <c r="P32" s="2">
        <v>0</v>
      </c>
      <c r="Q32" s="2">
        <v>0</v>
      </c>
      <c r="R32" s="2">
        <v>62.432482103555081</v>
      </c>
      <c r="S32"/>
      <c r="T32" s="2">
        <v>0</v>
      </c>
      <c r="U32" s="2">
        <v>0</v>
      </c>
      <c r="V32" s="2">
        <v>4.3416614293478102E-2</v>
      </c>
      <c r="W32"/>
      <c r="X32" s="2">
        <v>0</v>
      </c>
      <c r="Y32" s="2">
        <v>0.74005700220235782</v>
      </c>
      <c r="Z32" s="2">
        <v>23.528908289468049</v>
      </c>
      <c r="AA32" s="2">
        <v>12.314225053078561</v>
      </c>
      <c r="AB32"/>
      <c r="AC32" s="2">
        <v>0</v>
      </c>
      <c r="AD32" s="2">
        <v>42.171201655527277</v>
      </c>
      <c r="AH32" s="4" t="s">
        <v>25</v>
      </c>
      <c r="AI32" s="6">
        <f t="shared" si="25"/>
        <v>80.760313112430694</v>
      </c>
      <c r="AJ32" s="6">
        <f t="shared" si="25"/>
        <v>0</v>
      </c>
      <c r="AK32" s="6"/>
      <c r="AL32" s="6">
        <f t="shared" si="26"/>
        <v>100</v>
      </c>
      <c r="AM32" s="6">
        <f t="shared" si="26"/>
        <v>0</v>
      </c>
      <c r="AN32" s="6">
        <f t="shared" si="26"/>
        <v>3.9077600718046277</v>
      </c>
      <c r="AO32" s="6"/>
      <c r="AP32" s="6">
        <f t="shared" si="27"/>
        <v>53.233240067292492</v>
      </c>
      <c r="AQ32" s="6">
        <f t="shared" si="27"/>
        <v>0</v>
      </c>
      <c r="AR32" s="6">
        <f t="shared" si="27"/>
        <v>2.1049916287038117</v>
      </c>
      <c r="AS32" s="6">
        <f t="shared" si="27"/>
        <v>33.333333333333336</v>
      </c>
      <c r="AT32" s="6">
        <f t="shared" si="27"/>
        <v>0</v>
      </c>
      <c r="AU32" s="6">
        <f t="shared" si="27"/>
        <v>50</v>
      </c>
      <c r="AV32" s="6">
        <f t="shared" si="27"/>
        <v>0</v>
      </c>
      <c r="AW32" s="6">
        <f t="shared" si="27"/>
        <v>0.415348209357358</v>
      </c>
      <c r="AX32" s="6">
        <f t="shared" si="27"/>
        <v>66.257133590435728</v>
      </c>
      <c r="AY32" s="6">
        <f t="shared" si="27"/>
        <v>22.549019607843139</v>
      </c>
      <c r="AZ32" s="6">
        <f t="shared" si="27"/>
        <v>0</v>
      </c>
      <c r="BA32" s="6">
        <f t="shared" si="27"/>
        <v>1.936509704202783</v>
      </c>
      <c r="BB32" s="6">
        <f t="shared" si="27"/>
        <v>2.1708307146739051E-2</v>
      </c>
      <c r="BC32" s="6"/>
      <c r="BD32" s="6">
        <f t="shared" si="28"/>
        <v>2.2704998366546882</v>
      </c>
      <c r="BE32" s="6">
        <f t="shared" si="28"/>
        <v>1.0193900733829231</v>
      </c>
      <c r="BF32" s="6">
        <f t="shared" si="28"/>
        <v>35.006147068693622</v>
      </c>
      <c r="BG32" s="6">
        <f t="shared" si="28"/>
        <v>17.229153471321123</v>
      </c>
      <c r="BH32" s="6">
        <f t="shared" si="28"/>
        <v>50</v>
      </c>
      <c r="BI32" s="6">
        <f t="shared" si="28"/>
        <v>0</v>
      </c>
      <c r="BJ32" s="6">
        <f t="shared" si="28"/>
        <v>31.135516921349744</v>
      </c>
    </row>
    <row r="33" spans="2:62" x14ac:dyDescent="0.25">
      <c r="B33" s="4" t="s">
        <v>83</v>
      </c>
      <c r="C33" s="2">
        <v>0</v>
      </c>
      <c r="D33"/>
      <c r="E33"/>
      <c r="F33"/>
      <c r="G33" s="2">
        <v>0</v>
      </c>
      <c r="H33" s="2">
        <v>0</v>
      </c>
      <c r="I33"/>
      <c r="J33" s="2">
        <v>0</v>
      </c>
      <c r="K33" s="2">
        <v>0</v>
      </c>
      <c r="L33" s="2">
        <v>0</v>
      </c>
      <c r="M33" s="2">
        <v>0</v>
      </c>
      <c r="N33"/>
      <c r="O33"/>
      <c r="P33" s="2">
        <v>0</v>
      </c>
      <c r="Q33" s="2">
        <v>0</v>
      </c>
      <c r="R33" s="2">
        <v>12.739310320096459</v>
      </c>
      <c r="S33"/>
      <c r="T33" s="2">
        <v>0</v>
      </c>
      <c r="U33" s="2">
        <v>0</v>
      </c>
      <c r="V33" s="2">
        <v>0</v>
      </c>
      <c r="W33"/>
      <c r="X33" s="2">
        <v>0</v>
      </c>
      <c r="Y33" s="2">
        <v>0</v>
      </c>
      <c r="Z33" s="2">
        <v>0</v>
      </c>
      <c r="AA33" s="2">
        <v>0</v>
      </c>
      <c r="AB33"/>
      <c r="AC33" s="2">
        <v>0</v>
      </c>
      <c r="AD33" s="2">
        <v>6.7861703813492174</v>
      </c>
      <c r="AH33" s="4" t="s">
        <v>83</v>
      </c>
      <c r="AI33" s="6">
        <f t="shared" si="25"/>
        <v>0</v>
      </c>
      <c r="AJ33" s="6">
        <f t="shared" si="25"/>
        <v>0</v>
      </c>
      <c r="AK33" s="6"/>
      <c r="AL33" s="6">
        <f t="shared" si="26"/>
        <v>0</v>
      </c>
      <c r="AM33" s="6">
        <f t="shared" si="26"/>
        <v>0</v>
      </c>
      <c r="AN33" s="6">
        <f t="shared" si="26"/>
        <v>1.9945659159711544E-2</v>
      </c>
      <c r="AO33" s="6"/>
      <c r="AP33" s="6">
        <f t="shared" si="27"/>
        <v>3.5797314657605788</v>
      </c>
      <c r="AQ33" s="6">
        <f t="shared" si="27"/>
        <v>0</v>
      </c>
      <c r="AR33" s="6">
        <f t="shared" si="27"/>
        <v>0</v>
      </c>
      <c r="AS33" s="6">
        <f t="shared" si="27"/>
        <v>0</v>
      </c>
      <c r="AT33" s="6">
        <f t="shared" si="27"/>
        <v>0</v>
      </c>
      <c r="AU33" s="6">
        <f t="shared" si="27"/>
        <v>0</v>
      </c>
      <c r="AV33" s="6">
        <f t="shared" si="27"/>
        <v>0</v>
      </c>
      <c r="AW33" s="6">
        <f t="shared" si="27"/>
        <v>0</v>
      </c>
      <c r="AX33" s="6">
        <f t="shared" si="27"/>
        <v>11.079197875902615</v>
      </c>
      <c r="AY33" s="6">
        <f t="shared" si="27"/>
        <v>0</v>
      </c>
      <c r="AZ33" s="6">
        <f t="shared" si="27"/>
        <v>0</v>
      </c>
      <c r="BA33" s="6">
        <f t="shared" si="27"/>
        <v>0</v>
      </c>
      <c r="BB33" s="6">
        <f t="shared" si="27"/>
        <v>0</v>
      </c>
      <c r="BC33" s="6"/>
      <c r="BD33" s="6">
        <f t="shared" si="28"/>
        <v>0</v>
      </c>
      <c r="BE33" s="6">
        <f t="shared" si="28"/>
        <v>0</v>
      </c>
      <c r="BF33" s="6">
        <f t="shared" si="28"/>
        <v>0</v>
      </c>
      <c r="BG33" s="6">
        <f t="shared" si="28"/>
        <v>0</v>
      </c>
      <c r="BH33" s="6">
        <f t="shared" si="28"/>
        <v>50</v>
      </c>
      <c r="BI33" s="6">
        <f t="shared" si="28"/>
        <v>0</v>
      </c>
      <c r="BJ33" s="6">
        <f t="shared" si="28"/>
        <v>4.0686838261887353</v>
      </c>
    </row>
    <row r="35" spans="2:62" x14ac:dyDescent="0.25">
      <c r="AH35" s="8" t="s">
        <v>32</v>
      </c>
    </row>
    <row r="36" spans="2:62" x14ac:dyDescent="0.25">
      <c r="B36" s="3" t="s">
        <v>47</v>
      </c>
      <c r="C36" s="7">
        <v>88</v>
      </c>
      <c r="D36" s="7">
        <v>133</v>
      </c>
      <c r="E36" s="7">
        <v>142</v>
      </c>
      <c r="F36" s="7">
        <v>156</v>
      </c>
      <c r="G36" s="7">
        <v>160</v>
      </c>
      <c r="H36" s="1" t="s">
        <v>27</v>
      </c>
      <c r="I36" s="7" t="s">
        <v>28</v>
      </c>
      <c r="J36" s="7">
        <v>197</v>
      </c>
      <c r="K36" s="7">
        <v>234</v>
      </c>
      <c r="L36" s="7">
        <v>262</v>
      </c>
      <c r="M36" s="7">
        <v>276</v>
      </c>
      <c r="N36" s="7">
        <v>295</v>
      </c>
      <c r="O36" s="7">
        <v>301</v>
      </c>
      <c r="P36" s="7">
        <v>332</v>
      </c>
      <c r="Q36" s="7">
        <v>339</v>
      </c>
      <c r="R36" s="7">
        <v>355</v>
      </c>
      <c r="S36" s="7">
        <v>363</v>
      </c>
      <c r="T36" s="7">
        <v>386</v>
      </c>
      <c r="U36" s="7">
        <v>392</v>
      </c>
      <c r="V36" s="7">
        <v>398</v>
      </c>
      <c r="W36" s="7">
        <v>406</v>
      </c>
      <c r="X36" s="7">
        <v>411</v>
      </c>
      <c r="Y36" s="7">
        <v>448</v>
      </c>
      <c r="Z36" s="7">
        <v>462</v>
      </c>
      <c r="AA36" s="7">
        <v>611</v>
      </c>
      <c r="AB36" s="7">
        <v>618</v>
      </c>
      <c r="AC36" s="7">
        <v>625</v>
      </c>
      <c r="AD36" s="7">
        <v>637</v>
      </c>
      <c r="AH36" t="s">
        <v>31</v>
      </c>
      <c r="AI36" s="7">
        <v>88</v>
      </c>
      <c r="AJ36" s="7">
        <v>133</v>
      </c>
      <c r="AK36" s="7">
        <v>142</v>
      </c>
      <c r="AL36" s="7">
        <v>156</v>
      </c>
      <c r="AM36" s="7">
        <v>160</v>
      </c>
      <c r="AN36" s="1" t="s">
        <v>27</v>
      </c>
      <c r="AO36" s="7" t="s">
        <v>28</v>
      </c>
      <c r="AP36" s="7">
        <v>197</v>
      </c>
      <c r="AQ36" s="7">
        <v>234</v>
      </c>
      <c r="AR36" s="7">
        <v>262</v>
      </c>
      <c r="AS36" s="7">
        <v>276</v>
      </c>
      <c r="AT36" s="7">
        <v>295</v>
      </c>
      <c r="AU36" s="7">
        <v>301</v>
      </c>
      <c r="AV36" s="7">
        <v>332</v>
      </c>
      <c r="AW36" s="7">
        <v>339</v>
      </c>
      <c r="AX36" s="7">
        <v>355</v>
      </c>
      <c r="AY36" s="7">
        <v>363</v>
      </c>
      <c r="AZ36" s="7">
        <v>386</v>
      </c>
      <c r="BA36" s="7">
        <v>392</v>
      </c>
      <c r="BB36" s="7">
        <v>398</v>
      </c>
      <c r="BC36" s="7">
        <v>406</v>
      </c>
      <c r="BD36" s="7">
        <v>411</v>
      </c>
      <c r="BE36" s="7">
        <v>448</v>
      </c>
      <c r="BF36" s="7">
        <v>462</v>
      </c>
      <c r="BG36" s="7">
        <v>611</v>
      </c>
      <c r="BH36" s="7">
        <v>618</v>
      </c>
      <c r="BI36" s="7">
        <v>625</v>
      </c>
      <c r="BJ36" s="7">
        <v>637</v>
      </c>
    </row>
    <row r="37" spans="2:62" x14ac:dyDescent="0.25">
      <c r="B37" s="4" t="s">
        <v>1</v>
      </c>
      <c r="C37">
        <v>0</v>
      </c>
      <c r="D37"/>
      <c r="E37"/>
      <c r="F37">
        <v>0</v>
      </c>
      <c r="G37">
        <v>0</v>
      </c>
      <c r="H37">
        <v>0</v>
      </c>
      <c r="I37"/>
      <c r="J37">
        <v>0</v>
      </c>
      <c r="K37">
        <v>0</v>
      </c>
      <c r="L37">
        <v>0.32560448545730641</v>
      </c>
      <c r="M37">
        <v>0</v>
      </c>
      <c r="N37">
        <v>0</v>
      </c>
      <c r="O37">
        <v>0</v>
      </c>
      <c r="P37"/>
      <c r="Q37">
        <v>0</v>
      </c>
      <c r="R37">
        <v>0</v>
      </c>
      <c r="S37">
        <v>0</v>
      </c>
      <c r="T37">
        <v>0</v>
      </c>
      <c r="U37">
        <v>0</v>
      </c>
      <c r="V37"/>
      <c r="W37"/>
      <c r="X37">
        <v>0</v>
      </c>
      <c r="Y37">
        <v>0</v>
      </c>
      <c r="Z37">
        <v>0</v>
      </c>
      <c r="AA37">
        <v>0</v>
      </c>
      <c r="AB37"/>
      <c r="AC37">
        <v>0</v>
      </c>
      <c r="AD37">
        <v>0</v>
      </c>
      <c r="AH37" s="4" t="s">
        <v>22</v>
      </c>
      <c r="AI37" s="6">
        <f>_xlfn.STDEV.S(C26,C60,C94)/SQRT(COUNT(C26,C60,C94))</f>
        <v>10.804703591489321</v>
      </c>
      <c r="AJ37" s="6"/>
      <c r="AK37" s="6"/>
      <c r="AL37" s="6">
        <f t="shared" ref="AL37:BJ37" si="29">_xlfn.STDEV.S(F26,F60,F94)/SQRT(COUNT(F26,F60,F94))</f>
        <v>0</v>
      </c>
      <c r="AM37" s="6">
        <f t="shared" si="29"/>
        <v>33.333333333333336</v>
      </c>
      <c r="AN37" s="6">
        <f t="shared" si="29"/>
        <v>0.24252444081975183</v>
      </c>
      <c r="AO37" s="6"/>
      <c r="AP37" s="6">
        <f t="shared" si="29"/>
        <v>13.382995401456181</v>
      </c>
      <c r="AQ37" s="6">
        <f t="shared" si="29"/>
        <v>0</v>
      </c>
      <c r="AR37" s="6">
        <f t="shared" si="29"/>
        <v>2.3653778764162992</v>
      </c>
      <c r="AS37" s="6">
        <f t="shared" si="29"/>
        <v>0.6099727584981689</v>
      </c>
      <c r="AT37" s="6">
        <f t="shared" si="29"/>
        <v>0</v>
      </c>
      <c r="AU37" s="6">
        <f t="shared" si="29"/>
        <v>50</v>
      </c>
      <c r="AV37" s="6">
        <f t="shared" si="29"/>
        <v>0</v>
      </c>
      <c r="AW37" s="6">
        <f t="shared" si="29"/>
        <v>2.7128884768646655</v>
      </c>
      <c r="AX37" s="6">
        <f t="shared" si="29"/>
        <v>12.804306870760529</v>
      </c>
      <c r="AY37" s="6">
        <f t="shared" si="29"/>
        <v>22.549019607843142</v>
      </c>
      <c r="AZ37" s="6">
        <f t="shared" si="29"/>
        <v>0</v>
      </c>
      <c r="BA37" s="6">
        <f t="shared" si="29"/>
        <v>32.408499772006671</v>
      </c>
      <c r="BB37" s="6">
        <f t="shared" si="29"/>
        <v>49.814189035331403</v>
      </c>
      <c r="BC37" s="6"/>
      <c r="BD37" s="6">
        <f t="shared" si="29"/>
        <v>1.4037039832074603</v>
      </c>
      <c r="BE37" s="6">
        <f t="shared" si="29"/>
        <v>3.0893426308089467</v>
      </c>
      <c r="BF37" s="6">
        <f t="shared" si="29"/>
        <v>4.0379852614596246</v>
      </c>
      <c r="BG37" s="6">
        <f t="shared" si="29"/>
        <v>0</v>
      </c>
      <c r="BH37" s="6">
        <f t="shared" si="29"/>
        <v>0</v>
      </c>
      <c r="BI37" s="6">
        <f t="shared" si="29"/>
        <v>1.5471282149539565</v>
      </c>
      <c r="BJ37" s="6">
        <f t="shared" si="29"/>
        <v>6.3303686003587929</v>
      </c>
    </row>
    <row r="38" spans="2:62" x14ac:dyDescent="0.25">
      <c r="B38" s="4" t="s">
        <v>2</v>
      </c>
      <c r="C38">
        <v>0</v>
      </c>
      <c r="D38"/>
      <c r="E38"/>
      <c r="F38">
        <v>0</v>
      </c>
      <c r="G38">
        <v>0</v>
      </c>
      <c r="H38">
        <v>0</v>
      </c>
      <c r="I38"/>
      <c r="J38">
        <v>0</v>
      </c>
      <c r="K38">
        <v>0</v>
      </c>
      <c r="L38">
        <v>38.145368531713594</v>
      </c>
      <c r="M38">
        <v>0</v>
      </c>
      <c r="N38">
        <v>91.894977168949779</v>
      </c>
      <c r="O38">
        <v>0</v>
      </c>
      <c r="P38"/>
      <c r="Q38">
        <v>46.672022472524169</v>
      </c>
      <c r="R38">
        <v>0</v>
      </c>
      <c r="S38">
        <v>0</v>
      </c>
      <c r="T38">
        <v>100</v>
      </c>
      <c r="U38">
        <v>0</v>
      </c>
      <c r="V38"/>
      <c r="W38"/>
      <c r="X38">
        <v>0</v>
      </c>
      <c r="Y38">
        <v>21.84375916911041</v>
      </c>
      <c r="Z38">
        <v>0</v>
      </c>
      <c r="AA38">
        <v>0</v>
      </c>
      <c r="AB38"/>
      <c r="AC38">
        <v>0</v>
      </c>
      <c r="AD38">
        <v>2.5114254354687691</v>
      </c>
      <c r="AH38" s="4" t="s">
        <v>23</v>
      </c>
      <c r="AI38" s="6">
        <f t="shared" ref="AI38:BJ38" si="30">_xlfn.STDEV.S(C27,C61,C95)/SQRT(COUNT(C27,C61,C95))</f>
        <v>0</v>
      </c>
      <c r="AJ38" s="6"/>
      <c r="AK38" s="6"/>
      <c r="AL38" s="6">
        <f t="shared" si="30"/>
        <v>50</v>
      </c>
      <c r="AM38" s="6">
        <f t="shared" si="30"/>
        <v>0</v>
      </c>
      <c r="AN38" s="6">
        <f t="shared" si="30"/>
        <v>5.0750621639710503E-2</v>
      </c>
      <c r="AO38" s="6"/>
      <c r="AP38" s="6">
        <f t="shared" si="30"/>
        <v>0.89713650324628225</v>
      </c>
      <c r="AQ38" s="6">
        <f t="shared" si="30"/>
        <v>0</v>
      </c>
      <c r="AR38" s="6">
        <f t="shared" si="30"/>
        <v>0</v>
      </c>
      <c r="AS38" s="6">
        <f t="shared" si="30"/>
        <v>0.60997275849816401</v>
      </c>
      <c r="AT38" s="6">
        <f t="shared" si="30"/>
        <v>0</v>
      </c>
      <c r="AU38" s="6">
        <f t="shared" si="30"/>
        <v>0</v>
      </c>
      <c r="AV38" s="6">
        <f t="shared" si="30"/>
        <v>0</v>
      </c>
      <c r="AW38" s="6">
        <f t="shared" si="30"/>
        <v>0</v>
      </c>
      <c r="AX38" s="6">
        <f t="shared" si="30"/>
        <v>1.0742617646419839</v>
      </c>
      <c r="AY38" s="6">
        <f t="shared" si="30"/>
        <v>0</v>
      </c>
      <c r="AZ38" s="6">
        <f t="shared" si="30"/>
        <v>0</v>
      </c>
      <c r="BA38" s="6">
        <f t="shared" si="30"/>
        <v>0</v>
      </c>
      <c r="BB38" s="6">
        <f t="shared" si="30"/>
        <v>0</v>
      </c>
      <c r="BC38" s="6"/>
      <c r="BD38" s="6">
        <f t="shared" si="30"/>
        <v>1.7620465919472674</v>
      </c>
      <c r="BE38" s="6">
        <f t="shared" si="30"/>
        <v>2.3059552814886506</v>
      </c>
      <c r="BF38" s="6">
        <f t="shared" si="30"/>
        <v>1.7188420381077698</v>
      </c>
      <c r="BG38" s="6">
        <f t="shared" si="30"/>
        <v>0</v>
      </c>
      <c r="BH38" s="6">
        <f t="shared" si="30"/>
        <v>0</v>
      </c>
      <c r="BI38" s="6">
        <f t="shared" si="30"/>
        <v>0.26611409553141208</v>
      </c>
      <c r="BJ38" s="6">
        <f t="shared" si="30"/>
        <v>3.112177991200026</v>
      </c>
    </row>
    <row r="39" spans="2:62" x14ac:dyDescent="0.25">
      <c r="B39" s="4" t="s">
        <v>3</v>
      </c>
      <c r="C39">
        <v>0</v>
      </c>
      <c r="D39"/>
      <c r="E39"/>
      <c r="F39">
        <v>0</v>
      </c>
      <c r="G39">
        <v>0</v>
      </c>
      <c r="H39">
        <v>0</v>
      </c>
      <c r="I39"/>
      <c r="J39">
        <v>0</v>
      </c>
      <c r="K39">
        <v>0</v>
      </c>
      <c r="L39">
        <v>18.433886228244369</v>
      </c>
      <c r="M39">
        <v>0</v>
      </c>
      <c r="N39">
        <v>8.1050228310502277</v>
      </c>
      <c r="O39">
        <v>0</v>
      </c>
      <c r="P39"/>
      <c r="Q39">
        <v>23.663917717333678</v>
      </c>
      <c r="R39">
        <v>0</v>
      </c>
      <c r="S39">
        <v>0</v>
      </c>
      <c r="T39">
        <v>0</v>
      </c>
      <c r="U39">
        <v>0</v>
      </c>
      <c r="V39"/>
      <c r="W39"/>
      <c r="X39">
        <v>0</v>
      </c>
      <c r="Y39">
        <v>35.217489272647398</v>
      </c>
      <c r="Z39">
        <v>0</v>
      </c>
      <c r="AA39">
        <v>0</v>
      </c>
      <c r="AB39"/>
      <c r="AC39">
        <v>0</v>
      </c>
      <c r="AD39">
        <v>15.19257362197156</v>
      </c>
      <c r="AH39" s="3" t="s">
        <v>85</v>
      </c>
      <c r="AI39" s="6">
        <f t="shared" ref="AI39" si="31">_xlfn.STDEV.S(C28,C62,C96)/SQRT(COUNT(C28,C62,C96))</f>
        <v>10.804703591489321</v>
      </c>
      <c r="AJ39" s="6"/>
      <c r="AK39" s="6"/>
      <c r="AL39" s="6">
        <f t="shared" ref="AL39" si="32">_xlfn.STDEV.S(F28,F62,F96)/SQRT(COUNT(F28,F62,F96))</f>
        <v>50</v>
      </c>
      <c r="AM39" s="6">
        <f t="shared" ref="AM39" si="33">_xlfn.STDEV.S(G28,G62,G96)/SQRT(COUNT(G28,G62,G96))</f>
        <v>33.333333333333336</v>
      </c>
      <c r="AN39" s="6">
        <f t="shared" ref="AN39" si="34">_xlfn.STDEV.S(H28,H62,H96)/SQRT(COUNT(H28,H62,H96))</f>
        <v>0.29327506245946233</v>
      </c>
      <c r="AO39" s="6"/>
      <c r="AP39" s="6">
        <f t="shared" ref="AP39" si="35">_xlfn.STDEV.S(J28,J62,J96)/SQRT(COUNT(J28,J62,J96))</f>
        <v>14.278274608913007</v>
      </c>
      <c r="AQ39" s="6">
        <f t="shared" ref="AQ39" si="36">_xlfn.STDEV.S(K28,K62,K96)/SQRT(COUNT(K28,K62,K96))</f>
        <v>0</v>
      </c>
      <c r="AR39" s="6">
        <f t="shared" ref="AR39" si="37">_xlfn.STDEV.S(L28,L62,L96)/SQRT(COUNT(L28,L62,L96))</f>
        <v>2.3653778764162992</v>
      </c>
      <c r="AS39" s="6">
        <f t="shared" ref="AS39" si="38">_xlfn.STDEV.S(M28,M62,M96)/SQRT(COUNT(M28,M62,M96))</f>
        <v>5.8015571435115458E-15</v>
      </c>
      <c r="AT39" s="6">
        <f t="shared" ref="AT39" si="39">_xlfn.STDEV.S(N28,N62,N96)/SQRT(COUNT(N28,N62,N96))</f>
        <v>0</v>
      </c>
      <c r="AU39" s="6">
        <f t="shared" ref="AU39" si="40">_xlfn.STDEV.S(O28,O62,O96)/SQRT(COUNT(O28,O62,O96))</f>
        <v>50</v>
      </c>
      <c r="AV39" s="6">
        <f t="shared" ref="AV39" si="41">_xlfn.STDEV.S(P28,P62,P96)/SQRT(COUNT(P28,P62,P96))</f>
        <v>0</v>
      </c>
      <c r="AW39" s="6">
        <f t="shared" ref="AW39" si="42">_xlfn.STDEV.S(Q28,Q62,Q96)/SQRT(COUNT(Q28,Q62,Q96))</f>
        <v>2.7128884768646655</v>
      </c>
      <c r="AX39" s="6">
        <f t="shared" ref="AX39" si="43">_xlfn.STDEV.S(R28,R62,R96)/SQRT(COUNT(R28,R62,R96))</f>
        <v>12.945265392366322</v>
      </c>
      <c r="AY39" s="6">
        <f t="shared" ref="AY39" si="44">_xlfn.STDEV.S(S28,S62,S96)/SQRT(COUNT(S28,S62,S96))</f>
        <v>22.549019607843142</v>
      </c>
      <c r="AZ39" s="6">
        <f t="shared" ref="AZ39" si="45">_xlfn.STDEV.S(T28,T62,T96)/SQRT(COUNT(T28,T62,T96))</f>
        <v>0</v>
      </c>
      <c r="BA39" s="6">
        <f t="shared" ref="BA39" si="46">_xlfn.STDEV.S(U28,U62,U96)/SQRT(COUNT(U28,U62,U96))</f>
        <v>32.408499772006671</v>
      </c>
      <c r="BB39" s="6">
        <f t="shared" ref="BB39" si="47">_xlfn.STDEV.S(V28,V62,V96)/SQRT(COUNT(V28,V62,V96))</f>
        <v>49.814189035331403</v>
      </c>
      <c r="BC39" s="6"/>
      <c r="BD39" s="6">
        <f t="shared" ref="BD39" si="48">_xlfn.STDEV.S(X28,X62,X96)/SQRT(COUNT(X28,X62,X96))</f>
        <v>1.9735884114667301</v>
      </c>
      <c r="BE39" s="6">
        <f t="shared" ref="BE39" si="49">_xlfn.STDEV.S(Y28,Y62,Y96)/SQRT(COUNT(Y28,Y62,Y96))</f>
        <v>0.80377061668255323</v>
      </c>
      <c r="BF39" s="6">
        <f t="shared" ref="BF39" si="50">_xlfn.STDEV.S(Z28,Z62,Z96)/SQRT(COUNT(Z28,Z62,Z96))</f>
        <v>2.4670546451249344</v>
      </c>
      <c r="BG39" s="6">
        <f t="shared" ref="BG39" si="51">_xlfn.STDEV.S(AA28,AA62,AA96)/SQRT(COUNT(AA28,AA62,AA96))</f>
        <v>0</v>
      </c>
      <c r="BH39" s="6">
        <f t="shared" ref="BH39" si="52">_xlfn.STDEV.S(AB28,AB62,AB96)/SQRT(COUNT(AB28,AB62,AB96))</f>
        <v>0</v>
      </c>
      <c r="BI39" s="6">
        <f t="shared" ref="BI39" si="53">_xlfn.STDEV.S(AC28,AC62,AC96)/SQRT(COUNT(AC28,AC62,AC96))</f>
        <v>1.8132423104853683</v>
      </c>
      <c r="BJ39" s="6">
        <f t="shared" ref="BJ39" si="54">_xlfn.STDEV.S(AD28,AD62,AD96)/SQRT(COUNT(AD28,AD62,AD96))</f>
        <v>3.5409321746470468</v>
      </c>
    </row>
    <row r="40" spans="2:62" x14ac:dyDescent="0.25">
      <c r="B40" s="4" t="s">
        <v>4</v>
      </c>
      <c r="C40">
        <v>0</v>
      </c>
      <c r="D40"/>
      <c r="E40"/>
      <c r="F40">
        <v>0</v>
      </c>
      <c r="G40">
        <v>0</v>
      </c>
      <c r="H40">
        <v>0</v>
      </c>
      <c r="I40"/>
      <c r="J40">
        <v>0</v>
      </c>
      <c r="K40">
        <v>0</v>
      </c>
      <c r="L40">
        <v>13.078933535801889</v>
      </c>
      <c r="M40">
        <v>0</v>
      </c>
      <c r="N40">
        <v>0</v>
      </c>
      <c r="O40">
        <v>0</v>
      </c>
      <c r="P40"/>
      <c r="Q40">
        <v>8.9081260691117556</v>
      </c>
      <c r="R40">
        <v>0</v>
      </c>
      <c r="S40">
        <v>0</v>
      </c>
      <c r="T40">
        <v>0</v>
      </c>
      <c r="U40">
        <v>0</v>
      </c>
      <c r="V40"/>
      <c r="W40"/>
      <c r="X40">
        <v>6.5737575598211944</v>
      </c>
      <c r="Y40">
        <v>19.16901314840301</v>
      </c>
      <c r="Z40">
        <v>0</v>
      </c>
      <c r="AA40">
        <v>0</v>
      </c>
      <c r="AB40"/>
      <c r="AC40">
        <v>0</v>
      </c>
      <c r="AD40">
        <v>15.254584126551039</v>
      </c>
      <c r="AH40" s="4" t="s">
        <v>24</v>
      </c>
      <c r="AI40" s="6">
        <f>_xlfn.STDEV.S(C29,C63,C97)/SQRT(COUNT(C29,C63,C97))</f>
        <v>10.804703591489313</v>
      </c>
      <c r="AJ40" s="6"/>
      <c r="AK40" s="6"/>
      <c r="AL40" s="6">
        <f t="shared" ref="AL40:AN44" si="55">_xlfn.STDEV.S(F29,F63,F97)/SQRT(COUNT(F29,F63,F97))</f>
        <v>50</v>
      </c>
      <c r="AM40" s="6">
        <f t="shared" si="55"/>
        <v>33.333333333333329</v>
      </c>
      <c r="AN40" s="6">
        <f t="shared" si="55"/>
        <v>1.8635610221992247</v>
      </c>
      <c r="AO40" s="6"/>
      <c r="AP40" s="6">
        <f t="shared" ref="AP40:BB44" si="56">_xlfn.STDEV.S(J29,J63,J97)/SQRT(COUNT(J29,J63,J97))</f>
        <v>22.319376243905992</v>
      </c>
      <c r="AQ40" s="6">
        <f t="shared" si="56"/>
        <v>0</v>
      </c>
      <c r="AR40" s="6">
        <f t="shared" si="56"/>
        <v>2.1049916287038117</v>
      </c>
      <c r="AS40" s="6">
        <f t="shared" si="56"/>
        <v>0</v>
      </c>
      <c r="AT40" s="6">
        <f t="shared" si="56"/>
        <v>0</v>
      </c>
      <c r="AU40" s="6">
        <f t="shared" si="56"/>
        <v>50</v>
      </c>
      <c r="AV40" s="6">
        <f t="shared" si="56"/>
        <v>0</v>
      </c>
      <c r="AW40" s="6">
        <f t="shared" si="56"/>
        <v>2.8746468173943462</v>
      </c>
      <c r="AX40" s="6">
        <f t="shared" si="56"/>
        <v>13.536037738270368</v>
      </c>
      <c r="AY40" s="6">
        <f t="shared" si="56"/>
        <v>22.549019607843139</v>
      </c>
      <c r="AZ40" s="6">
        <f t="shared" si="56"/>
        <v>0</v>
      </c>
      <c r="BA40" s="6">
        <f t="shared" si="56"/>
        <v>32.408499772006678</v>
      </c>
      <c r="BB40" s="6">
        <f t="shared" si="56"/>
        <v>49.814189035331403</v>
      </c>
      <c r="BC40" s="6"/>
      <c r="BD40" s="6">
        <f t="shared" ref="BD40:BJ44" si="57">_xlfn.STDEV.S(X29,X63,X97)/SQRT(COUNT(X29,X63,X97))</f>
        <v>1.9735884114667297</v>
      </c>
      <c r="BE40" s="6">
        <f t="shared" si="57"/>
        <v>0.68360135710218362</v>
      </c>
      <c r="BF40" s="6">
        <f t="shared" si="57"/>
        <v>5.0931499193158096</v>
      </c>
      <c r="BG40" s="6">
        <f t="shared" si="57"/>
        <v>7.9852416072881072</v>
      </c>
      <c r="BH40" s="6">
        <f t="shared" si="57"/>
        <v>0</v>
      </c>
      <c r="BI40" s="6">
        <f t="shared" si="57"/>
        <v>0.97220349567475906</v>
      </c>
      <c r="BJ40" s="6">
        <f t="shared" si="57"/>
        <v>4.8883155596387056</v>
      </c>
    </row>
    <row r="41" spans="2:62" x14ac:dyDescent="0.25">
      <c r="B41" s="4" t="s">
        <v>5</v>
      </c>
      <c r="C41">
        <v>0</v>
      </c>
      <c r="D41"/>
      <c r="E41"/>
      <c r="F41">
        <v>0</v>
      </c>
      <c r="G41">
        <v>0</v>
      </c>
      <c r="H41">
        <v>0</v>
      </c>
      <c r="I41"/>
      <c r="J41">
        <v>0</v>
      </c>
      <c r="K41">
        <v>0</v>
      </c>
      <c r="L41">
        <v>7.705729470856209</v>
      </c>
      <c r="M41">
        <v>0</v>
      </c>
      <c r="N41">
        <v>0</v>
      </c>
      <c r="O41">
        <v>0</v>
      </c>
      <c r="P41"/>
      <c r="Q41">
        <v>8.0883598664327589</v>
      </c>
      <c r="R41">
        <v>0</v>
      </c>
      <c r="S41">
        <v>0</v>
      </c>
      <c r="T41">
        <v>0</v>
      </c>
      <c r="U41">
        <v>0</v>
      </c>
      <c r="V41"/>
      <c r="W41"/>
      <c r="X41">
        <v>16.88140941362083</v>
      </c>
      <c r="Y41">
        <v>8.6321348850102364</v>
      </c>
      <c r="Z41">
        <v>0</v>
      </c>
      <c r="AA41">
        <v>0</v>
      </c>
      <c r="AB41"/>
      <c r="AC41">
        <v>0</v>
      </c>
      <c r="AD41">
        <v>14.510458071597331</v>
      </c>
      <c r="AH41" s="4" t="s">
        <v>20</v>
      </c>
      <c r="AI41" s="6">
        <f>_xlfn.STDEV.S(C30,C64,C98)/SQRT(COUNT(C30,C64,C98))</f>
        <v>0</v>
      </c>
      <c r="AJ41" s="6"/>
      <c r="AK41" s="6"/>
      <c r="AL41" s="6">
        <f t="shared" si="55"/>
        <v>0</v>
      </c>
      <c r="AM41" s="6">
        <f t="shared" si="55"/>
        <v>0</v>
      </c>
      <c r="AN41" s="6">
        <f t="shared" si="55"/>
        <v>2.3904297078710162</v>
      </c>
      <c r="AO41" s="6"/>
      <c r="AP41" s="6">
        <f t="shared" si="56"/>
        <v>8.2649314117361143</v>
      </c>
      <c r="AQ41" s="6">
        <f t="shared" si="56"/>
        <v>0</v>
      </c>
      <c r="AR41" s="6">
        <f t="shared" si="56"/>
        <v>7.3005490012848978E-2</v>
      </c>
      <c r="AS41" s="6">
        <f t="shared" si="56"/>
        <v>0</v>
      </c>
      <c r="AT41" s="6">
        <f t="shared" si="56"/>
        <v>0</v>
      </c>
      <c r="AU41" s="6">
        <f t="shared" si="56"/>
        <v>0</v>
      </c>
      <c r="AV41" s="6">
        <f t="shared" si="56"/>
        <v>0</v>
      </c>
      <c r="AW41" s="6">
        <f t="shared" si="56"/>
        <v>0</v>
      </c>
      <c r="AX41" s="6">
        <f t="shared" si="56"/>
        <v>5.6899887342096736E-2</v>
      </c>
      <c r="AY41" s="6">
        <f t="shared" si="56"/>
        <v>0</v>
      </c>
      <c r="AZ41" s="6">
        <f t="shared" si="56"/>
        <v>0</v>
      </c>
      <c r="BA41" s="6">
        <f t="shared" si="56"/>
        <v>0</v>
      </c>
      <c r="BB41" s="6">
        <f t="shared" si="56"/>
        <v>0</v>
      </c>
      <c r="BC41" s="6"/>
      <c r="BD41" s="6">
        <f t="shared" si="57"/>
        <v>0</v>
      </c>
      <c r="BE41" s="6">
        <f t="shared" si="57"/>
        <v>0</v>
      </c>
      <c r="BF41" s="6">
        <f t="shared" si="57"/>
        <v>0</v>
      </c>
      <c r="BG41" s="6">
        <f t="shared" si="57"/>
        <v>7.9852416072880859</v>
      </c>
      <c r="BH41" s="6">
        <f t="shared" si="57"/>
        <v>0</v>
      </c>
      <c r="BI41" s="6">
        <f t="shared" si="57"/>
        <v>2.7854458061601188</v>
      </c>
      <c r="BJ41" s="6">
        <f t="shared" si="57"/>
        <v>2.1379392512673876</v>
      </c>
    </row>
    <row r="42" spans="2:62" x14ac:dyDescent="0.25">
      <c r="B42" s="4" t="s">
        <v>6</v>
      </c>
      <c r="C42">
        <v>0</v>
      </c>
      <c r="D42"/>
      <c r="E42"/>
      <c r="F42">
        <v>0</v>
      </c>
      <c r="G42">
        <v>0</v>
      </c>
      <c r="H42">
        <v>0</v>
      </c>
      <c r="I42"/>
      <c r="J42">
        <v>0</v>
      </c>
      <c r="K42">
        <v>0</v>
      </c>
      <c r="L42">
        <v>3.7889849316668611</v>
      </c>
      <c r="M42">
        <v>0</v>
      </c>
      <c r="N42">
        <v>0</v>
      </c>
      <c r="O42">
        <v>0</v>
      </c>
      <c r="P42"/>
      <c r="Q42">
        <v>3.2353439465731042</v>
      </c>
      <c r="R42">
        <v>1.2610151171693209</v>
      </c>
      <c r="S42">
        <v>0</v>
      </c>
      <c r="T42">
        <v>0</v>
      </c>
      <c r="U42">
        <v>0</v>
      </c>
      <c r="V42"/>
      <c r="W42"/>
      <c r="X42">
        <v>71.785432553247446</v>
      </c>
      <c r="Y42">
        <v>5.4710714059924026</v>
      </c>
      <c r="Z42">
        <v>42.815959359554249</v>
      </c>
      <c r="AA42">
        <v>0</v>
      </c>
      <c r="AB42"/>
      <c r="AC42">
        <v>0</v>
      </c>
      <c r="AD42">
        <v>15.378605135709989</v>
      </c>
      <c r="AH42" s="4" t="s">
        <v>21</v>
      </c>
      <c r="AI42" s="6">
        <f>_xlfn.STDEV.S(C31,C65,C99)/SQRT(COUNT(C31,C65,C99))</f>
        <v>0</v>
      </c>
      <c r="AJ42" s="6"/>
      <c r="AK42" s="6"/>
      <c r="AL42" s="6">
        <f t="shared" si="55"/>
        <v>0</v>
      </c>
      <c r="AM42" s="6">
        <f t="shared" si="55"/>
        <v>0</v>
      </c>
      <c r="AN42" s="6">
        <f t="shared" si="55"/>
        <v>0.31121445297985184</v>
      </c>
      <c r="AO42" s="6"/>
      <c r="AP42" s="6">
        <f t="shared" si="56"/>
        <v>0.76278201097104958</v>
      </c>
      <c r="AQ42" s="6">
        <f t="shared" si="56"/>
        <v>0</v>
      </c>
      <c r="AR42" s="6">
        <f t="shared" si="56"/>
        <v>0.18738075769964568</v>
      </c>
      <c r="AS42" s="6">
        <f t="shared" si="56"/>
        <v>0</v>
      </c>
      <c r="AT42" s="6">
        <f t="shared" si="56"/>
        <v>0</v>
      </c>
      <c r="AU42" s="6">
        <f t="shared" si="56"/>
        <v>0</v>
      </c>
      <c r="AV42" s="6">
        <f t="shared" si="56"/>
        <v>0</v>
      </c>
      <c r="AW42" s="6">
        <f t="shared" si="56"/>
        <v>0.19957500684451027</v>
      </c>
      <c r="AX42" s="6">
        <f t="shared" si="56"/>
        <v>0.75938527215399654</v>
      </c>
      <c r="AY42" s="6">
        <f t="shared" si="56"/>
        <v>0</v>
      </c>
      <c r="AZ42" s="6">
        <f t="shared" si="56"/>
        <v>0</v>
      </c>
      <c r="BA42" s="6">
        <f t="shared" si="56"/>
        <v>0</v>
      </c>
      <c r="BB42" s="6">
        <f t="shared" si="56"/>
        <v>0</v>
      </c>
      <c r="BC42" s="6"/>
      <c r="BD42" s="6">
        <f t="shared" si="57"/>
        <v>0</v>
      </c>
      <c r="BE42" s="6">
        <f t="shared" si="57"/>
        <v>0.12713294883512499</v>
      </c>
      <c r="BF42" s="6">
        <f t="shared" si="57"/>
        <v>2.7487699811074173</v>
      </c>
      <c r="BG42" s="6">
        <f t="shared" si="57"/>
        <v>0</v>
      </c>
      <c r="BH42" s="6">
        <f t="shared" si="57"/>
        <v>0</v>
      </c>
      <c r="BI42" s="6">
        <f t="shared" si="57"/>
        <v>0</v>
      </c>
      <c r="BJ42" s="6">
        <f t="shared" si="57"/>
        <v>0.25262562115455972</v>
      </c>
    </row>
    <row r="43" spans="2:62" x14ac:dyDescent="0.25">
      <c r="B43" s="4" t="s">
        <v>7</v>
      </c>
      <c r="C43">
        <v>0</v>
      </c>
      <c r="D43"/>
      <c r="E43"/>
      <c r="F43">
        <v>0</v>
      </c>
      <c r="G43">
        <v>0</v>
      </c>
      <c r="H43">
        <v>0</v>
      </c>
      <c r="I43"/>
      <c r="J43">
        <v>0.79614197430158107</v>
      </c>
      <c r="K43">
        <v>0</v>
      </c>
      <c r="L43">
        <v>11.425359187010869</v>
      </c>
      <c r="M43">
        <v>0</v>
      </c>
      <c r="N43">
        <v>0</v>
      </c>
      <c r="O43">
        <v>0</v>
      </c>
      <c r="P43"/>
      <c r="Q43">
        <v>0.64488274610747687</v>
      </c>
      <c r="R43">
        <v>0</v>
      </c>
      <c r="S43">
        <v>54.901960784313729</v>
      </c>
      <c r="T43">
        <v>0</v>
      </c>
      <c r="U43">
        <v>0</v>
      </c>
      <c r="V43"/>
      <c r="W43"/>
      <c r="X43">
        <v>0</v>
      </c>
      <c r="Y43">
        <v>3.9878031581455753E-2</v>
      </c>
      <c r="Z43">
        <v>0.77531602083517159</v>
      </c>
      <c r="AA43">
        <v>0</v>
      </c>
      <c r="AB43"/>
      <c r="AC43">
        <v>0</v>
      </c>
      <c r="AD43">
        <v>0.65731134854244311</v>
      </c>
      <c r="AH43" s="4" t="s">
        <v>25</v>
      </c>
      <c r="AI43" s="6">
        <f>_xlfn.STDEV.S(C32,C66,C100)/SQRT(COUNT(C32,C66,C100))</f>
        <v>11.926681546353342</v>
      </c>
      <c r="AJ43" s="6"/>
      <c r="AK43" s="6"/>
      <c r="AL43" s="6">
        <f t="shared" si="55"/>
        <v>0</v>
      </c>
      <c r="AM43" s="6">
        <f t="shared" si="55"/>
        <v>0</v>
      </c>
      <c r="AN43" s="6">
        <f t="shared" si="55"/>
        <v>1.8398250807966614</v>
      </c>
      <c r="AO43" s="6"/>
      <c r="AP43" s="6">
        <f t="shared" si="56"/>
        <v>20.394794411848874</v>
      </c>
      <c r="AQ43" s="6">
        <f t="shared" si="56"/>
        <v>0</v>
      </c>
      <c r="AR43" s="6">
        <f t="shared" si="56"/>
        <v>2.1049916287038117</v>
      </c>
      <c r="AS43" s="6">
        <f t="shared" si="56"/>
        <v>33.333333333333336</v>
      </c>
      <c r="AT43" s="6">
        <f t="shared" si="56"/>
        <v>0</v>
      </c>
      <c r="AU43" s="6">
        <f t="shared" si="56"/>
        <v>50</v>
      </c>
      <c r="AV43" s="6">
        <f t="shared" si="56"/>
        <v>0</v>
      </c>
      <c r="AW43" s="6">
        <f t="shared" si="56"/>
        <v>0.41534820935735806</v>
      </c>
      <c r="AX43" s="6">
        <f t="shared" si="56"/>
        <v>14.689663066228842</v>
      </c>
      <c r="AY43" s="6">
        <f t="shared" si="56"/>
        <v>22.549019607843139</v>
      </c>
      <c r="AZ43" s="6">
        <f t="shared" si="56"/>
        <v>0</v>
      </c>
      <c r="BA43" s="6">
        <f t="shared" si="56"/>
        <v>1.936509704202783</v>
      </c>
      <c r="BB43" s="6">
        <f t="shared" si="56"/>
        <v>2.1708307146739048E-2</v>
      </c>
      <c r="BC43" s="6"/>
      <c r="BD43" s="6">
        <f t="shared" si="57"/>
        <v>2.2704998366546882</v>
      </c>
      <c r="BE43" s="6">
        <f t="shared" si="57"/>
        <v>0.68360135710218362</v>
      </c>
      <c r="BF43" s="6">
        <f t="shared" si="57"/>
        <v>5.8624379153857973</v>
      </c>
      <c r="BG43" s="6">
        <f t="shared" si="57"/>
        <v>7.9676221267539358</v>
      </c>
      <c r="BH43" s="6">
        <f t="shared" si="57"/>
        <v>50</v>
      </c>
      <c r="BI43" s="6">
        <f t="shared" si="57"/>
        <v>0</v>
      </c>
      <c r="BJ43" s="6">
        <f t="shared" si="57"/>
        <v>5.8685744459941702</v>
      </c>
    </row>
    <row r="44" spans="2:62" x14ac:dyDescent="0.25">
      <c r="B44" s="4" t="s">
        <v>8</v>
      </c>
      <c r="C44">
        <v>0</v>
      </c>
      <c r="D44"/>
      <c r="E44"/>
      <c r="F44">
        <v>0</v>
      </c>
      <c r="G44">
        <v>0</v>
      </c>
      <c r="H44">
        <v>0</v>
      </c>
      <c r="I44"/>
      <c r="J44">
        <v>0</v>
      </c>
      <c r="K44">
        <v>100</v>
      </c>
      <c r="L44">
        <v>0</v>
      </c>
      <c r="M44">
        <v>0</v>
      </c>
      <c r="N44">
        <v>0</v>
      </c>
      <c r="O44">
        <v>0</v>
      </c>
      <c r="P44"/>
      <c r="Q44">
        <v>0.16340672973401321</v>
      </c>
      <c r="R44">
        <v>0</v>
      </c>
      <c r="S44">
        <v>0</v>
      </c>
      <c r="T44">
        <v>0</v>
      </c>
      <c r="U44">
        <v>0</v>
      </c>
      <c r="V44"/>
      <c r="W44"/>
      <c r="X44">
        <v>0</v>
      </c>
      <c r="Y44">
        <v>0</v>
      </c>
      <c r="Z44">
        <v>0.13900721940720151</v>
      </c>
      <c r="AA44">
        <v>0</v>
      </c>
      <c r="AB44"/>
      <c r="AC44">
        <v>0</v>
      </c>
      <c r="AD44">
        <v>0.39314659903387628</v>
      </c>
      <c r="AH44" s="4" t="s">
        <v>83</v>
      </c>
      <c r="AI44" s="6">
        <f>_xlfn.STDEV.S(C33,C67,C101)/SQRT(COUNT(C33,C67,C101))</f>
        <v>0</v>
      </c>
      <c r="AJ44" s="6"/>
      <c r="AK44" s="6"/>
      <c r="AL44" s="6">
        <f t="shared" si="55"/>
        <v>0</v>
      </c>
      <c r="AM44" s="6">
        <f t="shared" si="55"/>
        <v>0</v>
      </c>
      <c r="AN44" s="6">
        <f t="shared" si="55"/>
        <v>1.994565915971154E-2</v>
      </c>
      <c r="AO44" s="6"/>
      <c r="AP44" s="6">
        <f t="shared" si="56"/>
        <v>3.0408399859188942</v>
      </c>
      <c r="AQ44" s="6">
        <f t="shared" si="56"/>
        <v>0</v>
      </c>
      <c r="AR44" s="6">
        <f t="shared" si="56"/>
        <v>0</v>
      </c>
      <c r="AS44" s="6">
        <f t="shared" si="56"/>
        <v>0</v>
      </c>
      <c r="AT44" s="6">
        <f t="shared" si="56"/>
        <v>0</v>
      </c>
      <c r="AU44" s="6">
        <f t="shared" si="56"/>
        <v>0</v>
      </c>
      <c r="AV44" s="6">
        <f t="shared" si="56"/>
        <v>0</v>
      </c>
      <c r="AW44" s="6">
        <f t="shared" si="56"/>
        <v>0</v>
      </c>
      <c r="AX44" s="6">
        <f t="shared" si="56"/>
        <v>4.3591224301312401</v>
      </c>
      <c r="AY44" s="6">
        <f t="shared" si="56"/>
        <v>0</v>
      </c>
      <c r="AZ44" s="6">
        <f t="shared" si="56"/>
        <v>0</v>
      </c>
      <c r="BA44" s="6">
        <f t="shared" si="56"/>
        <v>0</v>
      </c>
      <c r="BB44" s="6">
        <f t="shared" si="56"/>
        <v>0</v>
      </c>
      <c r="BC44" s="6"/>
      <c r="BD44" s="6">
        <f t="shared" si="57"/>
        <v>0</v>
      </c>
      <c r="BE44" s="6">
        <f t="shared" si="57"/>
        <v>0</v>
      </c>
      <c r="BF44" s="6">
        <f t="shared" si="57"/>
        <v>0</v>
      </c>
      <c r="BG44" s="6">
        <f t="shared" si="57"/>
        <v>0</v>
      </c>
      <c r="BH44" s="6">
        <f t="shared" si="57"/>
        <v>50</v>
      </c>
      <c r="BI44" s="6">
        <f t="shared" si="57"/>
        <v>0</v>
      </c>
      <c r="BJ44" s="6">
        <f t="shared" si="57"/>
        <v>1.3704782521785963</v>
      </c>
    </row>
    <row r="45" spans="2:62" x14ac:dyDescent="0.25">
      <c r="B45" s="4" t="s">
        <v>9</v>
      </c>
      <c r="C45">
        <v>0</v>
      </c>
      <c r="D45"/>
      <c r="E45"/>
      <c r="F45">
        <v>0</v>
      </c>
      <c r="G45">
        <v>0</v>
      </c>
      <c r="H45">
        <v>0</v>
      </c>
      <c r="I45"/>
      <c r="J45">
        <v>0</v>
      </c>
      <c r="K45">
        <v>0</v>
      </c>
      <c r="L45">
        <v>0</v>
      </c>
      <c r="M45">
        <v>100</v>
      </c>
      <c r="N45">
        <v>0</v>
      </c>
      <c r="O45">
        <v>0</v>
      </c>
      <c r="P45"/>
      <c r="Q45">
        <v>0</v>
      </c>
      <c r="R45">
        <v>0</v>
      </c>
      <c r="S45">
        <v>0</v>
      </c>
      <c r="T45">
        <v>0</v>
      </c>
      <c r="U45">
        <v>0</v>
      </c>
      <c r="V45"/>
      <c r="W45"/>
      <c r="X45">
        <v>0</v>
      </c>
      <c r="Y45">
        <v>0</v>
      </c>
      <c r="Z45">
        <v>0</v>
      </c>
      <c r="AA45">
        <v>0</v>
      </c>
      <c r="AB45"/>
      <c r="AC45">
        <v>0</v>
      </c>
      <c r="AD45">
        <v>0</v>
      </c>
    </row>
    <row r="46" spans="2:62" x14ac:dyDescent="0.25">
      <c r="B46" s="4" t="s">
        <v>10</v>
      </c>
      <c r="C46">
        <v>0</v>
      </c>
      <c r="D46"/>
      <c r="E46"/>
      <c r="F46">
        <v>0</v>
      </c>
      <c r="G46">
        <v>0</v>
      </c>
      <c r="H46">
        <v>0</v>
      </c>
      <c r="I46"/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/>
      <c r="Q46">
        <v>0</v>
      </c>
      <c r="R46">
        <v>3.6439333663599189</v>
      </c>
      <c r="S46">
        <v>0</v>
      </c>
      <c r="T46">
        <v>0</v>
      </c>
      <c r="U46">
        <v>0</v>
      </c>
      <c r="V46"/>
      <c r="W46"/>
      <c r="X46">
        <v>4.7594004733105439</v>
      </c>
      <c r="Y46">
        <v>6.9178658444659504</v>
      </c>
      <c r="Z46">
        <v>11.26811903415296</v>
      </c>
      <c r="AA46">
        <v>0</v>
      </c>
      <c r="AB46"/>
      <c r="AC46">
        <v>0</v>
      </c>
      <c r="AD46">
        <v>3.3733714491234821</v>
      </c>
    </row>
    <row r="47" spans="2:62" x14ac:dyDescent="0.25">
      <c r="B47" s="4" t="s">
        <v>11</v>
      </c>
      <c r="C47">
        <v>0</v>
      </c>
      <c r="D47"/>
      <c r="E47"/>
      <c r="F47">
        <v>100</v>
      </c>
      <c r="G47">
        <v>0</v>
      </c>
      <c r="H47">
        <v>0</v>
      </c>
      <c r="I47"/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/>
      <c r="Q47">
        <v>0</v>
      </c>
      <c r="R47">
        <v>1.4251472435310431</v>
      </c>
      <c r="S47">
        <v>0</v>
      </c>
      <c r="T47">
        <v>0</v>
      </c>
      <c r="U47">
        <v>0</v>
      </c>
      <c r="V47"/>
      <c r="W47"/>
      <c r="X47">
        <v>0</v>
      </c>
      <c r="Y47">
        <v>0</v>
      </c>
      <c r="Z47">
        <v>4.9903736415696676</v>
      </c>
      <c r="AA47">
        <v>0</v>
      </c>
      <c r="AB47"/>
      <c r="AC47">
        <v>0</v>
      </c>
      <c r="AD47">
        <v>2.604441192337982</v>
      </c>
    </row>
    <row r="48" spans="2:62" x14ac:dyDescent="0.25">
      <c r="B48" s="4" t="s">
        <v>12</v>
      </c>
      <c r="C48">
        <v>0</v>
      </c>
      <c r="D48"/>
      <c r="E48"/>
      <c r="F48">
        <v>0</v>
      </c>
      <c r="G48">
        <v>0</v>
      </c>
      <c r="H48">
        <v>4.571418620041099E-2</v>
      </c>
      <c r="I48"/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/>
      <c r="Q48">
        <v>0</v>
      </c>
      <c r="R48">
        <v>0.42033837238977367</v>
      </c>
      <c r="S48">
        <v>0</v>
      </c>
      <c r="T48">
        <v>0</v>
      </c>
      <c r="U48">
        <v>0</v>
      </c>
      <c r="V48"/>
      <c r="W48"/>
      <c r="X48">
        <v>0</v>
      </c>
      <c r="Y48">
        <v>0</v>
      </c>
      <c r="Z48">
        <v>0</v>
      </c>
      <c r="AA48">
        <v>0.3316591794153827</v>
      </c>
      <c r="AB48"/>
      <c r="AC48">
        <v>0</v>
      </c>
      <c r="AD48">
        <v>0</v>
      </c>
    </row>
    <row r="49" spans="2:30" x14ac:dyDescent="0.25">
      <c r="B49" s="4" t="s">
        <v>13</v>
      </c>
      <c r="C49">
        <v>0</v>
      </c>
      <c r="D49"/>
      <c r="E49"/>
      <c r="F49">
        <v>0</v>
      </c>
      <c r="G49">
        <v>0</v>
      </c>
      <c r="H49">
        <v>0.2947476576921737</v>
      </c>
      <c r="I49"/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/>
      <c r="Q49">
        <v>0</v>
      </c>
      <c r="R49">
        <v>7.348415474456937</v>
      </c>
      <c r="S49">
        <v>45.098039215686278</v>
      </c>
      <c r="T49">
        <v>0</v>
      </c>
      <c r="U49">
        <v>0</v>
      </c>
      <c r="V49"/>
      <c r="W49"/>
      <c r="X49">
        <v>0</v>
      </c>
      <c r="Y49">
        <v>0</v>
      </c>
      <c r="Z49">
        <v>18.254642132350501</v>
      </c>
      <c r="AA49">
        <v>0</v>
      </c>
      <c r="AB49"/>
      <c r="AC49">
        <v>0</v>
      </c>
      <c r="AD49">
        <v>1.686685724561741</v>
      </c>
    </row>
    <row r="50" spans="2:30" x14ac:dyDescent="0.25">
      <c r="B50" s="4" t="s">
        <v>14</v>
      </c>
      <c r="C50">
        <v>0</v>
      </c>
      <c r="D50"/>
      <c r="E50"/>
      <c r="F50">
        <v>0</v>
      </c>
      <c r="G50">
        <v>58.634538152610439</v>
      </c>
      <c r="H50">
        <v>0</v>
      </c>
      <c r="I50"/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/>
      <c r="Q50">
        <v>0</v>
      </c>
      <c r="R50">
        <v>1.080870100430847</v>
      </c>
      <c r="S50">
        <v>0</v>
      </c>
      <c r="T50">
        <v>0</v>
      </c>
      <c r="U50">
        <v>0</v>
      </c>
      <c r="V50"/>
      <c r="W50"/>
      <c r="X50">
        <v>0</v>
      </c>
      <c r="Y50">
        <v>0</v>
      </c>
      <c r="Z50">
        <v>0</v>
      </c>
      <c r="AA50">
        <v>0</v>
      </c>
      <c r="AB50"/>
      <c r="AC50">
        <v>100</v>
      </c>
      <c r="AD50">
        <v>0</v>
      </c>
    </row>
    <row r="51" spans="2:30" x14ac:dyDescent="0.25">
      <c r="B51" s="4" t="s">
        <v>15</v>
      </c>
      <c r="C51">
        <v>0</v>
      </c>
      <c r="D51"/>
      <c r="E51"/>
      <c r="F51">
        <v>0</v>
      </c>
      <c r="G51">
        <v>0</v>
      </c>
      <c r="H51">
        <v>0.56337292326982691</v>
      </c>
      <c r="I51"/>
      <c r="J51">
        <v>0.1983829181866236</v>
      </c>
      <c r="K51">
        <v>0</v>
      </c>
      <c r="L51">
        <v>6.3149748861114352</v>
      </c>
      <c r="M51">
        <v>0</v>
      </c>
      <c r="N51">
        <v>0</v>
      </c>
      <c r="O51">
        <v>0</v>
      </c>
      <c r="P51"/>
      <c r="Q51">
        <v>1.2460446280720741</v>
      </c>
      <c r="R51">
        <v>60.428645059272718</v>
      </c>
      <c r="S51">
        <v>0</v>
      </c>
      <c r="T51">
        <v>0</v>
      </c>
      <c r="U51">
        <v>0</v>
      </c>
      <c r="V51"/>
      <c r="W51"/>
      <c r="X51">
        <v>0</v>
      </c>
      <c r="Y51">
        <v>2.318113217946411</v>
      </c>
      <c r="Z51">
        <v>14.537175390659471</v>
      </c>
      <c r="AA51">
        <v>0</v>
      </c>
      <c r="AB51"/>
      <c r="AC51">
        <v>0</v>
      </c>
      <c r="AD51">
        <v>15.031346310064921</v>
      </c>
    </row>
    <row r="52" spans="2:30" x14ac:dyDescent="0.25">
      <c r="B52" s="4" t="s">
        <v>16</v>
      </c>
      <c r="C52">
        <v>0</v>
      </c>
      <c r="D52"/>
      <c r="E52"/>
      <c r="F52">
        <v>0</v>
      </c>
      <c r="G52">
        <v>41.365461847389547</v>
      </c>
      <c r="H52">
        <v>0</v>
      </c>
      <c r="I52"/>
      <c r="J52">
        <v>4.9765399147736549</v>
      </c>
      <c r="K52">
        <v>0</v>
      </c>
      <c r="L52">
        <v>0</v>
      </c>
      <c r="M52">
        <v>0</v>
      </c>
      <c r="N52">
        <v>0</v>
      </c>
      <c r="O52">
        <v>0</v>
      </c>
      <c r="P52"/>
      <c r="Q52">
        <v>0</v>
      </c>
      <c r="R52">
        <v>0.19765911558804841</v>
      </c>
      <c r="S52">
        <v>0</v>
      </c>
      <c r="T52">
        <v>0</v>
      </c>
      <c r="U52">
        <v>100</v>
      </c>
      <c r="V52"/>
      <c r="W52"/>
      <c r="X52">
        <v>0</v>
      </c>
      <c r="Y52">
        <v>0</v>
      </c>
      <c r="Z52">
        <v>0</v>
      </c>
      <c r="AA52">
        <v>0</v>
      </c>
      <c r="AB52"/>
      <c r="AC52">
        <v>0</v>
      </c>
      <c r="AD52">
        <v>0</v>
      </c>
    </row>
    <row r="53" spans="2:30" x14ac:dyDescent="0.25">
      <c r="B53" s="4" t="s">
        <v>17</v>
      </c>
      <c r="C53">
        <v>23.358585858585862</v>
      </c>
      <c r="D53"/>
      <c r="E53"/>
      <c r="F53">
        <v>0</v>
      </c>
      <c r="G53">
        <v>0</v>
      </c>
      <c r="H53">
        <v>0.26644839956810978</v>
      </c>
      <c r="I53"/>
      <c r="J53">
        <v>61.283354759558591</v>
      </c>
      <c r="K53">
        <v>0</v>
      </c>
      <c r="L53">
        <v>0</v>
      </c>
      <c r="M53">
        <v>0</v>
      </c>
      <c r="N53">
        <v>0</v>
      </c>
      <c r="O53">
        <v>100</v>
      </c>
      <c r="P53"/>
      <c r="Q53">
        <v>0</v>
      </c>
      <c r="R53">
        <v>24.19397615080139</v>
      </c>
      <c r="S53">
        <v>0</v>
      </c>
      <c r="T53">
        <v>0</v>
      </c>
      <c r="U53">
        <v>0</v>
      </c>
      <c r="V53"/>
      <c r="W53"/>
      <c r="X53">
        <v>0</v>
      </c>
      <c r="Y53">
        <v>0</v>
      </c>
      <c r="Z53">
        <v>0.88669537457455261</v>
      </c>
      <c r="AA53">
        <v>5.9263689436519211</v>
      </c>
      <c r="AB53"/>
      <c r="AC53">
        <v>0</v>
      </c>
      <c r="AD53">
        <v>2.833880059282043</v>
      </c>
    </row>
    <row r="54" spans="2:30" x14ac:dyDescent="0.25">
      <c r="B54" s="4" t="s">
        <v>18</v>
      </c>
      <c r="C54">
        <v>0</v>
      </c>
      <c r="D54"/>
      <c r="E54"/>
      <c r="F54">
        <v>0</v>
      </c>
      <c r="G54">
        <v>0</v>
      </c>
      <c r="H54">
        <v>0</v>
      </c>
      <c r="I54"/>
      <c r="J54">
        <v>0.24732607234450751</v>
      </c>
      <c r="K54">
        <v>0</v>
      </c>
      <c r="L54">
        <v>0</v>
      </c>
      <c r="M54">
        <v>0</v>
      </c>
      <c r="N54">
        <v>0</v>
      </c>
      <c r="O54">
        <v>0</v>
      </c>
      <c r="P54"/>
      <c r="Q54">
        <v>7.377895824110964</v>
      </c>
      <c r="R54">
        <v>0</v>
      </c>
      <c r="S54">
        <v>0</v>
      </c>
      <c r="T54">
        <v>0</v>
      </c>
      <c r="U54">
        <v>0</v>
      </c>
      <c r="V54"/>
      <c r="W54"/>
      <c r="X54">
        <v>0</v>
      </c>
      <c r="Y54">
        <v>0</v>
      </c>
      <c r="Z54">
        <v>0</v>
      </c>
      <c r="AA54">
        <v>0</v>
      </c>
      <c r="AB54"/>
      <c r="AC54">
        <v>0</v>
      </c>
      <c r="AD54">
        <v>0</v>
      </c>
    </row>
    <row r="55" spans="2:30" x14ac:dyDescent="0.25">
      <c r="B55" s="4" t="s">
        <v>19</v>
      </c>
      <c r="C55">
        <v>76.641414141414145</v>
      </c>
      <c r="D55"/>
      <c r="E55"/>
      <c r="F55">
        <v>0</v>
      </c>
      <c r="G55">
        <v>0</v>
      </c>
      <c r="H55">
        <v>0</v>
      </c>
      <c r="I55"/>
      <c r="J55">
        <v>32.498254360835027</v>
      </c>
      <c r="K55">
        <v>0</v>
      </c>
      <c r="L55">
        <v>0</v>
      </c>
      <c r="M55">
        <v>0</v>
      </c>
      <c r="N55">
        <v>0</v>
      </c>
      <c r="O55">
        <v>0</v>
      </c>
      <c r="P55"/>
      <c r="Q55">
        <v>0</v>
      </c>
      <c r="R55">
        <v>0</v>
      </c>
      <c r="S55">
        <v>0</v>
      </c>
      <c r="T55">
        <v>0</v>
      </c>
      <c r="U55">
        <v>0</v>
      </c>
      <c r="V55"/>
      <c r="W55"/>
      <c r="X55">
        <v>0</v>
      </c>
      <c r="Y55">
        <v>0</v>
      </c>
      <c r="Z55">
        <v>0</v>
      </c>
      <c r="AA55">
        <v>0.6327350328600847</v>
      </c>
      <c r="AB55"/>
      <c r="AC55">
        <v>0</v>
      </c>
      <c r="AD55">
        <v>0</v>
      </c>
    </row>
    <row r="56" spans="2:30" x14ac:dyDescent="0.25">
      <c r="B56" s="4" t="s">
        <v>20</v>
      </c>
      <c r="C56">
        <v>0</v>
      </c>
      <c r="D56"/>
      <c r="E56"/>
      <c r="F56">
        <v>0</v>
      </c>
      <c r="G56">
        <v>0</v>
      </c>
      <c r="H56">
        <v>98.829716833269472</v>
      </c>
      <c r="I56"/>
      <c r="J56">
        <v>0</v>
      </c>
      <c r="K56">
        <v>0</v>
      </c>
      <c r="L56">
        <v>0.21901647003854691</v>
      </c>
      <c r="M56">
        <v>0</v>
      </c>
      <c r="N56">
        <v>0</v>
      </c>
      <c r="O56">
        <v>0</v>
      </c>
      <c r="P56"/>
      <c r="Q56">
        <v>0</v>
      </c>
      <c r="R56">
        <v>0</v>
      </c>
      <c r="S56">
        <v>0</v>
      </c>
      <c r="T56">
        <v>0</v>
      </c>
      <c r="U56">
        <v>0</v>
      </c>
      <c r="V56"/>
      <c r="W56"/>
      <c r="X56">
        <v>0</v>
      </c>
      <c r="Y56">
        <v>0</v>
      </c>
      <c r="Z56">
        <v>0</v>
      </c>
      <c r="AA56">
        <v>93.109236844072612</v>
      </c>
      <c r="AB56"/>
      <c r="AC56">
        <v>0</v>
      </c>
      <c r="AD56">
        <v>9.0157072608099806</v>
      </c>
    </row>
    <row r="57" spans="2:30" x14ac:dyDescent="0.25">
      <c r="B57" s="4" t="s">
        <v>21</v>
      </c>
      <c r="C57">
        <v>0</v>
      </c>
      <c r="D57"/>
      <c r="E57"/>
      <c r="F57">
        <v>0</v>
      </c>
      <c r="G57">
        <v>0</v>
      </c>
      <c r="H57">
        <v>0</v>
      </c>
      <c r="I57"/>
      <c r="J57">
        <v>0</v>
      </c>
      <c r="K57">
        <v>0</v>
      </c>
      <c r="L57">
        <v>0.56214227309893705</v>
      </c>
      <c r="M57">
        <v>0</v>
      </c>
      <c r="N57">
        <v>0</v>
      </c>
      <c r="O57">
        <v>0</v>
      </c>
      <c r="P57"/>
      <c r="Q57">
        <v>0</v>
      </c>
      <c r="R57">
        <v>0</v>
      </c>
      <c r="S57">
        <v>0</v>
      </c>
      <c r="T57">
        <v>0</v>
      </c>
      <c r="U57">
        <v>0</v>
      </c>
      <c r="V57"/>
      <c r="W57"/>
      <c r="X57">
        <v>0</v>
      </c>
      <c r="Y57">
        <v>0.39067502484271682</v>
      </c>
      <c r="Z57">
        <v>6.3327118268962339</v>
      </c>
      <c r="AA57">
        <v>0</v>
      </c>
      <c r="AB57"/>
      <c r="AC57">
        <v>0</v>
      </c>
      <c r="AD57">
        <v>1.556463664944842</v>
      </c>
    </row>
    <row r="59" spans="2:30" x14ac:dyDescent="0.25">
      <c r="B59" s="3" t="s">
        <v>47</v>
      </c>
      <c r="C59" s="7">
        <v>88</v>
      </c>
      <c r="D59" s="7">
        <v>133</v>
      </c>
      <c r="E59" s="7">
        <v>142</v>
      </c>
      <c r="F59" s="7">
        <v>156</v>
      </c>
      <c r="G59" s="7">
        <v>160</v>
      </c>
      <c r="H59" s="1" t="s">
        <v>27</v>
      </c>
      <c r="I59" s="7" t="s">
        <v>28</v>
      </c>
      <c r="J59" s="7">
        <v>197</v>
      </c>
      <c r="K59" s="7">
        <v>234</v>
      </c>
      <c r="L59" s="7">
        <v>262</v>
      </c>
      <c r="M59" s="7">
        <v>276</v>
      </c>
      <c r="N59" s="7">
        <v>295</v>
      </c>
      <c r="O59" s="7">
        <v>301</v>
      </c>
      <c r="P59" s="7">
        <v>332</v>
      </c>
      <c r="Q59" s="7">
        <v>339</v>
      </c>
      <c r="R59" s="7">
        <v>355</v>
      </c>
      <c r="S59" s="7">
        <v>363</v>
      </c>
      <c r="T59" s="7">
        <v>386</v>
      </c>
      <c r="U59" s="7">
        <v>392</v>
      </c>
      <c r="V59" s="7">
        <v>398</v>
      </c>
      <c r="W59" s="7">
        <v>406</v>
      </c>
      <c r="X59" s="7">
        <v>411</v>
      </c>
      <c r="Y59" s="7">
        <v>448</v>
      </c>
      <c r="Z59" s="7">
        <v>462</v>
      </c>
      <c r="AA59" s="7">
        <v>611</v>
      </c>
      <c r="AB59" s="7">
        <v>618</v>
      </c>
      <c r="AC59" s="7">
        <v>625</v>
      </c>
      <c r="AD59" s="7">
        <v>637</v>
      </c>
    </row>
    <row r="60" spans="2:30" x14ac:dyDescent="0.25">
      <c r="B60" s="4" t="s">
        <v>22</v>
      </c>
      <c r="C60">
        <v>0</v>
      </c>
      <c r="D60"/>
      <c r="E60"/>
      <c r="F60">
        <v>0</v>
      </c>
      <c r="G60">
        <v>0</v>
      </c>
      <c r="H60">
        <v>0</v>
      </c>
      <c r="I60"/>
      <c r="J60">
        <v>0.79614197430158107</v>
      </c>
      <c r="K60">
        <v>100</v>
      </c>
      <c r="L60">
        <v>92.903866370751089</v>
      </c>
      <c r="M60">
        <v>100</v>
      </c>
      <c r="N60">
        <v>100</v>
      </c>
      <c r="O60">
        <v>0</v>
      </c>
      <c r="P60"/>
      <c r="Q60">
        <v>91.376059547816965</v>
      </c>
      <c r="R60">
        <v>1.2610151171693209</v>
      </c>
      <c r="S60">
        <v>54.901960784313729</v>
      </c>
      <c r="T60">
        <v>100</v>
      </c>
      <c r="U60">
        <v>0</v>
      </c>
      <c r="V60"/>
      <c r="W60"/>
      <c r="X60">
        <v>95.240599526689465</v>
      </c>
      <c r="Y60">
        <v>90.373345912744924</v>
      </c>
      <c r="Z60">
        <v>43.730282599796617</v>
      </c>
      <c r="AA60">
        <v>0</v>
      </c>
      <c r="AB60">
        <v>0</v>
      </c>
      <c r="AC60"/>
      <c r="AD60">
        <v>63.898104338875001</v>
      </c>
    </row>
    <row r="61" spans="2:30" x14ac:dyDescent="0.25">
      <c r="B61" s="4" t="s">
        <v>23</v>
      </c>
      <c r="C61">
        <v>0</v>
      </c>
      <c r="D61"/>
      <c r="E61"/>
      <c r="F61">
        <v>100</v>
      </c>
      <c r="G61">
        <v>0</v>
      </c>
      <c r="H61">
        <v>0</v>
      </c>
      <c r="I61"/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/>
      <c r="Q61">
        <v>0</v>
      </c>
      <c r="R61">
        <v>5.0690806098909622</v>
      </c>
      <c r="S61">
        <v>0</v>
      </c>
      <c r="T61">
        <v>0</v>
      </c>
      <c r="U61">
        <v>0</v>
      </c>
      <c r="V61"/>
      <c r="W61"/>
      <c r="X61">
        <v>4.7594004733105439</v>
      </c>
      <c r="Y61">
        <v>6.9178658444659504</v>
      </c>
      <c r="Z61">
        <v>16.258492675722628</v>
      </c>
      <c r="AA61">
        <v>0</v>
      </c>
      <c r="AB61">
        <v>0</v>
      </c>
      <c r="AC61"/>
      <c r="AD61">
        <v>5.9778126414614636</v>
      </c>
    </row>
    <row r="62" spans="2:30" x14ac:dyDescent="0.25">
      <c r="B62" s="3" t="s">
        <v>85</v>
      </c>
      <c r="C62" s="5">
        <f>SUM(C60:C61)</f>
        <v>0</v>
      </c>
      <c r="F62" s="5">
        <f>SUM(F60:F61)</f>
        <v>100</v>
      </c>
      <c r="G62" s="5">
        <f>SUM(G60:G61)</f>
        <v>0</v>
      </c>
      <c r="H62" s="5">
        <f>SUM(H60:H61)</f>
        <v>0</v>
      </c>
      <c r="J62" s="5">
        <f t="shared" ref="J62:O62" si="58">SUM(J60:J61)</f>
        <v>0.79614197430158107</v>
      </c>
      <c r="K62" s="5">
        <f t="shared" si="58"/>
        <v>100</v>
      </c>
      <c r="L62" s="5">
        <f t="shared" si="58"/>
        <v>92.903866370751089</v>
      </c>
      <c r="M62" s="5">
        <f t="shared" si="58"/>
        <v>100</v>
      </c>
      <c r="N62" s="5">
        <f t="shared" si="58"/>
        <v>100</v>
      </c>
      <c r="O62" s="5">
        <f t="shared" si="58"/>
        <v>0</v>
      </c>
      <c r="Q62" s="5">
        <f>SUM(Q60:Q61)</f>
        <v>91.376059547816965</v>
      </c>
      <c r="R62" s="5">
        <f>SUM(R60:R61)</f>
        <v>6.3300957270602831</v>
      </c>
      <c r="S62" s="5">
        <f>SUM(S60:S61)</f>
        <v>54.901960784313729</v>
      </c>
      <c r="T62" s="5">
        <f>SUM(T60:T61)</f>
        <v>100</v>
      </c>
      <c r="U62" s="5">
        <f>SUM(U60:U61)</f>
        <v>0</v>
      </c>
      <c r="X62" s="5">
        <f>SUM(X60:X61)</f>
        <v>100.00000000000001</v>
      </c>
      <c r="Y62" s="5">
        <f>SUM(Y60:Y61)</f>
        <v>97.291211757210874</v>
      </c>
      <c r="Z62" s="5">
        <f>SUM(Z60:Z61)</f>
        <v>59.988775275519245</v>
      </c>
      <c r="AA62" s="5">
        <f>SUM(AA60:AA61)</f>
        <v>0</v>
      </c>
      <c r="AB62" s="5">
        <f>SUM(AB60:AB61)</f>
        <v>0</v>
      </c>
      <c r="AD62" s="5">
        <f>SUM(AD60:AD61)</f>
        <v>69.87591698033647</v>
      </c>
    </row>
    <row r="63" spans="2:30" x14ac:dyDescent="0.25">
      <c r="B63" s="4" t="s">
        <v>24</v>
      </c>
      <c r="C63">
        <v>100</v>
      </c>
      <c r="D63"/>
      <c r="E63"/>
      <c r="F63">
        <v>0</v>
      </c>
      <c r="G63">
        <v>99.999999999999986</v>
      </c>
      <c r="H63">
        <v>1.1702831667305209</v>
      </c>
      <c r="I63"/>
      <c r="J63">
        <v>99.203858025698409</v>
      </c>
      <c r="K63">
        <v>0</v>
      </c>
      <c r="L63">
        <v>6.3149748861114352</v>
      </c>
      <c r="M63">
        <v>0</v>
      </c>
      <c r="N63">
        <v>0</v>
      </c>
      <c r="O63">
        <v>100</v>
      </c>
      <c r="P63"/>
      <c r="Q63">
        <v>8.6239404521830387</v>
      </c>
      <c r="R63">
        <v>93.669904272939718</v>
      </c>
      <c r="S63">
        <v>45.098039215686278</v>
      </c>
      <c r="T63">
        <v>0</v>
      </c>
      <c r="U63">
        <v>100</v>
      </c>
      <c r="V63"/>
      <c r="W63"/>
      <c r="X63">
        <v>0</v>
      </c>
      <c r="Y63">
        <v>2.318113217946411</v>
      </c>
      <c r="Z63">
        <v>33.678512897584518</v>
      </c>
      <c r="AA63">
        <v>6.8907631559273881</v>
      </c>
      <c r="AB63">
        <v>100</v>
      </c>
      <c r="AC63"/>
      <c r="AD63">
        <v>19.551912093908701</v>
      </c>
    </row>
    <row r="64" spans="2:30" x14ac:dyDescent="0.25">
      <c r="B64" s="4" t="s">
        <v>20</v>
      </c>
      <c r="C64">
        <v>0</v>
      </c>
      <c r="D64"/>
      <c r="E64"/>
      <c r="F64">
        <v>0</v>
      </c>
      <c r="G64">
        <v>0</v>
      </c>
      <c r="H64">
        <v>98.829716833269472</v>
      </c>
      <c r="I64"/>
      <c r="J64">
        <v>0</v>
      </c>
      <c r="K64">
        <v>0</v>
      </c>
      <c r="L64">
        <v>0.21901647003854691</v>
      </c>
      <c r="M64">
        <v>0</v>
      </c>
      <c r="N64">
        <v>0</v>
      </c>
      <c r="O64">
        <v>0</v>
      </c>
      <c r="P64"/>
      <c r="Q64">
        <v>0</v>
      </c>
      <c r="R64">
        <v>0</v>
      </c>
      <c r="S64">
        <v>0</v>
      </c>
      <c r="T64">
        <v>0</v>
      </c>
      <c r="U64">
        <v>0</v>
      </c>
      <c r="V64"/>
      <c r="W64"/>
      <c r="X64">
        <v>0</v>
      </c>
      <c r="Y64">
        <v>0</v>
      </c>
      <c r="Z64">
        <v>0</v>
      </c>
      <c r="AA64">
        <v>93.109236844072612</v>
      </c>
      <c r="AB64">
        <v>0</v>
      </c>
      <c r="AC64"/>
      <c r="AD64">
        <v>9.0157072608099806</v>
      </c>
    </row>
    <row r="65" spans="2:30" x14ac:dyDescent="0.25">
      <c r="B65" s="4" t="s">
        <v>21</v>
      </c>
      <c r="C65">
        <v>0</v>
      </c>
      <c r="D65"/>
      <c r="E65"/>
      <c r="F65">
        <v>0</v>
      </c>
      <c r="G65">
        <v>0</v>
      </c>
      <c r="H65">
        <v>0</v>
      </c>
      <c r="I65"/>
      <c r="J65">
        <v>0</v>
      </c>
      <c r="K65">
        <v>0</v>
      </c>
      <c r="L65">
        <v>0.56214227309893705</v>
      </c>
      <c r="M65">
        <v>0</v>
      </c>
      <c r="N65">
        <v>0</v>
      </c>
      <c r="O65">
        <v>0</v>
      </c>
      <c r="P65"/>
      <c r="Q65">
        <v>0</v>
      </c>
      <c r="R65">
        <v>0</v>
      </c>
      <c r="S65">
        <v>0</v>
      </c>
      <c r="T65">
        <v>0</v>
      </c>
      <c r="U65">
        <v>0</v>
      </c>
      <c r="V65"/>
      <c r="W65"/>
      <c r="X65">
        <v>0</v>
      </c>
      <c r="Y65">
        <v>0.39067502484271682</v>
      </c>
      <c r="Z65">
        <v>6.3327118268962339</v>
      </c>
      <c r="AA65">
        <v>0</v>
      </c>
      <c r="AB65">
        <v>0</v>
      </c>
      <c r="AC65"/>
      <c r="AD65">
        <v>1.556463664944842</v>
      </c>
    </row>
    <row r="66" spans="2:30" x14ac:dyDescent="0.25">
      <c r="B66" s="4" t="s">
        <v>25</v>
      </c>
      <c r="C66">
        <v>100</v>
      </c>
      <c r="D66"/>
      <c r="E66"/>
      <c r="F66">
        <v>100</v>
      </c>
      <c r="G66">
        <v>0</v>
      </c>
      <c r="H66">
        <v>1.12456898053011</v>
      </c>
      <c r="I66"/>
      <c r="J66">
        <v>93.979992038580235</v>
      </c>
      <c r="K66">
        <v>0</v>
      </c>
      <c r="L66">
        <v>6.3149748861114352</v>
      </c>
      <c r="M66">
        <v>100</v>
      </c>
      <c r="N66">
        <v>0</v>
      </c>
      <c r="O66">
        <v>100</v>
      </c>
      <c r="P66"/>
      <c r="Q66">
        <v>1.2460446280720741</v>
      </c>
      <c r="R66">
        <v>93.396183928062086</v>
      </c>
      <c r="S66">
        <v>45.098039215686278</v>
      </c>
      <c r="T66">
        <v>0</v>
      </c>
      <c r="U66">
        <v>0</v>
      </c>
      <c r="V66"/>
      <c r="W66"/>
      <c r="X66">
        <v>0</v>
      </c>
      <c r="Y66">
        <v>2.318113217946411</v>
      </c>
      <c r="Z66">
        <v>38.668886539154187</v>
      </c>
      <c r="AA66">
        <v>6.5591039765120058</v>
      </c>
      <c r="AB66">
        <v>0</v>
      </c>
      <c r="AC66"/>
      <c r="AD66">
        <v>22.156353286246681</v>
      </c>
    </row>
    <row r="67" spans="2:30" x14ac:dyDescent="0.25">
      <c r="B67" s="4" t="s">
        <v>83</v>
      </c>
      <c r="C67">
        <v>0</v>
      </c>
      <c r="D67"/>
      <c r="E67"/>
      <c r="F67">
        <v>0</v>
      </c>
      <c r="G67">
        <v>0</v>
      </c>
      <c r="H67">
        <v>0</v>
      </c>
      <c r="I67"/>
      <c r="J67">
        <v>9.6274447105501864</v>
      </c>
      <c r="K67">
        <v>0</v>
      </c>
      <c r="L67">
        <v>0</v>
      </c>
      <c r="M67">
        <v>0</v>
      </c>
      <c r="N67">
        <v>0</v>
      </c>
      <c r="O67">
        <v>0</v>
      </c>
      <c r="P67"/>
      <c r="Q67">
        <v>0</v>
      </c>
      <c r="R67">
        <v>17.661217279910328</v>
      </c>
      <c r="S67">
        <v>0</v>
      </c>
      <c r="T67">
        <v>0</v>
      </c>
      <c r="U67">
        <v>0</v>
      </c>
      <c r="V67"/>
      <c r="W67"/>
      <c r="X67">
        <v>0</v>
      </c>
      <c r="Y67">
        <v>0</v>
      </c>
      <c r="Z67">
        <v>0</v>
      </c>
      <c r="AA67">
        <v>0</v>
      </c>
      <c r="AB67">
        <v>0</v>
      </c>
      <c r="AC67"/>
      <c r="AD67">
        <v>3.0199115730204702</v>
      </c>
    </row>
    <row r="70" spans="2:30" x14ac:dyDescent="0.25">
      <c r="B70" s="3" t="s">
        <v>48</v>
      </c>
      <c r="C70" s="7">
        <v>88</v>
      </c>
      <c r="D70" s="7">
        <v>133</v>
      </c>
      <c r="E70" s="7">
        <v>142</v>
      </c>
      <c r="F70" s="7">
        <v>156</v>
      </c>
      <c r="G70" s="7">
        <v>160</v>
      </c>
      <c r="H70" s="1" t="s">
        <v>27</v>
      </c>
      <c r="I70" s="7" t="s">
        <v>28</v>
      </c>
      <c r="J70" s="7">
        <v>197</v>
      </c>
      <c r="K70" s="7">
        <v>234</v>
      </c>
      <c r="L70" s="7">
        <v>262</v>
      </c>
      <c r="M70" s="7">
        <v>276</v>
      </c>
      <c r="N70" s="7">
        <v>295</v>
      </c>
      <c r="O70" s="7">
        <v>301</v>
      </c>
      <c r="P70" s="7">
        <v>332</v>
      </c>
      <c r="Q70" s="7">
        <v>339</v>
      </c>
      <c r="R70" s="7">
        <v>355</v>
      </c>
      <c r="S70" s="7">
        <v>363</v>
      </c>
      <c r="T70" s="7">
        <v>386</v>
      </c>
      <c r="U70" s="7">
        <v>392</v>
      </c>
      <c r="V70" s="7">
        <v>398</v>
      </c>
      <c r="W70" s="7">
        <v>406</v>
      </c>
      <c r="X70" s="7">
        <v>411</v>
      </c>
      <c r="Y70" s="7">
        <v>448</v>
      </c>
      <c r="Z70" s="7">
        <v>462</v>
      </c>
      <c r="AA70" s="7">
        <v>611</v>
      </c>
      <c r="AB70" s="7">
        <v>618</v>
      </c>
      <c r="AC70" s="7">
        <v>625</v>
      </c>
      <c r="AD70" s="7">
        <v>637</v>
      </c>
    </row>
    <row r="71" spans="2:30" x14ac:dyDescent="0.25">
      <c r="B71" s="4" t="s">
        <v>1</v>
      </c>
      <c r="C71" s="2">
        <v>0</v>
      </c>
      <c r="D71" s="2">
        <v>0</v>
      </c>
      <c r="E71" s="2"/>
      <c r="F71" s="2">
        <v>0</v>
      </c>
      <c r="G71" s="2">
        <v>0</v>
      </c>
      <c r="H71" s="2">
        <v>0</v>
      </c>
      <c r="I71" s="2"/>
      <c r="J71" s="2">
        <v>0</v>
      </c>
      <c r="K71" s="2"/>
      <c r="L71" s="2">
        <v>0</v>
      </c>
      <c r="M71" s="2">
        <v>0</v>
      </c>
      <c r="N71" s="2">
        <v>0</v>
      </c>
      <c r="O71" s="2">
        <v>0</v>
      </c>
      <c r="P71" s="2">
        <v>0</v>
      </c>
      <c r="Q71" s="2">
        <v>0</v>
      </c>
      <c r="R71" s="2">
        <v>0</v>
      </c>
      <c r="S71" s="2">
        <v>0</v>
      </c>
      <c r="T71" s="2">
        <v>0</v>
      </c>
      <c r="U71" s="2">
        <v>0</v>
      </c>
      <c r="V71" s="2">
        <v>0</v>
      </c>
      <c r="W71" s="2"/>
      <c r="X71" s="2">
        <v>0</v>
      </c>
      <c r="Y71" s="2">
        <v>0</v>
      </c>
      <c r="Z71" s="2">
        <v>0</v>
      </c>
      <c r="AA71" s="2">
        <v>0</v>
      </c>
      <c r="AB71" s="2">
        <v>0</v>
      </c>
      <c r="AC71" s="2">
        <v>0</v>
      </c>
      <c r="AD71" s="2">
        <v>0</v>
      </c>
    </row>
    <row r="72" spans="2:30" x14ac:dyDescent="0.25">
      <c r="B72" s="4" t="s">
        <v>2</v>
      </c>
      <c r="C72" s="2">
        <v>0</v>
      </c>
      <c r="D72" s="2">
        <v>0</v>
      </c>
      <c r="E72" s="2"/>
      <c r="F72" s="2">
        <v>0</v>
      </c>
      <c r="G72" s="2">
        <v>0</v>
      </c>
      <c r="H72" s="2">
        <v>0</v>
      </c>
      <c r="I72" s="2"/>
      <c r="J72" s="2">
        <v>3.6367405006642231</v>
      </c>
      <c r="K72" s="2"/>
      <c r="L72" s="2">
        <v>61.903965199933083</v>
      </c>
      <c r="M72" s="2">
        <v>22.19720846465556</v>
      </c>
      <c r="N72" s="2">
        <v>80.866425992779781</v>
      </c>
      <c r="O72" s="2">
        <v>0</v>
      </c>
      <c r="P72" s="2">
        <v>100</v>
      </c>
      <c r="Q72" s="2">
        <v>47.953617743741653</v>
      </c>
      <c r="R72" s="2">
        <v>0</v>
      </c>
      <c r="S72" s="2">
        <v>100</v>
      </c>
      <c r="T72" s="2">
        <v>81.656124209315692</v>
      </c>
      <c r="U72" s="2">
        <v>22.829778940920981</v>
      </c>
      <c r="V72" s="2">
        <v>0</v>
      </c>
      <c r="W72" s="2"/>
      <c r="X72" s="2">
        <v>0</v>
      </c>
      <c r="Y72" s="2">
        <v>5.670633564422789</v>
      </c>
      <c r="Z72" s="2">
        <v>0</v>
      </c>
      <c r="AA72" s="2">
        <v>0</v>
      </c>
      <c r="AB72" s="2">
        <v>0</v>
      </c>
      <c r="AC72" s="2">
        <v>0</v>
      </c>
      <c r="AD72" s="2">
        <v>5.6761183984965271</v>
      </c>
    </row>
    <row r="73" spans="2:30" x14ac:dyDescent="0.25">
      <c r="B73" s="4" t="s">
        <v>3</v>
      </c>
      <c r="C73" s="2">
        <v>0</v>
      </c>
      <c r="D73" s="2">
        <v>0</v>
      </c>
      <c r="E73" s="2"/>
      <c r="F73" s="2">
        <v>0</v>
      </c>
      <c r="G73" s="2">
        <v>0</v>
      </c>
      <c r="H73" s="2">
        <v>0</v>
      </c>
      <c r="I73" s="2"/>
      <c r="J73" s="2">
        <v>5.8885046966713466</v>
      </c>
      <c r="K73" s="2"/>
      <c r="L73" s="2">
        <v>11.488483631699291</v>
      </c>
      <c r="M73" s="2">
        <v>6.1233678523187756</v>
      </c>
      <c r="N73" s="2">
        <v>19.133574007220211</v>
      </c>
      <c r="O73" s="2">
        <v>0</v>
      </c>
      <c r="P73" s="2">
        <v>0</v>
      </c>
      <c r="Q73" s="2">
        <v>27.5439800599646</v>
      </c>
      <c r="R73" s="2">
        <v>0</v>
      </c>
      <c r="S73" s="2">
        <v>0</v>
      </c>
      <c r="T73" s="2">
        <v>18.343875790684301</v>
      </c>
      <c r="U73" s="2">
        <v>64.405961727638882</v>
      </c>
      <c r="V73" s="2">
        <v>0</v>
      </c>
      <c r="W73" s="2"/>
      <c r="X73" s="2">
        <v>0</v>
      </c>
      <c r="Y73" s="2">
        <v>7.7326821333038032</v>
      </c>
      <c r="Z73" s="2">
        <v>0</v>
      </c>
      <c r="AA73" s="2">
        <v>0</v>
      </c>
      <c r="AB73" s="2">
        <v>0</v>
      </c>
      <c r="AC73" s="2">
        <v>0</v>
      </c>
      <c r="AD73" s="2">
        <v>6.488806491346141</v>
      </c>
    </row>
    <row r="74" spans="2:30" x14ac:dyDescent="0.25">
      <c r="B74" s="4" t="s">
        <v>4</v>
      </c>
      <c r="C74" s="2">
        <v>0</v>
      </c>
      <c r="D74" s="2">
        <v>0</v>
      </c>
      <c r="E74" s="2"/>
      <c r="F74" s="2">
        <v>0</v>
      </c>
      <c r="G74" s="2">
        <v>0</v>
      </c>
      <c r="H74" s="2">
        <v>5.6069464082300222E-2</v>
      </c>
      <c r="I74" s="2"/>
      <c r="J74" s="2">
        <v>0</v>
      </c>
      <c r="K74" s="2"/>
      <c r="L74" s="2">
        <v>5.7553956834532372</v>
      </c>
      <c r="M74" s="2">
        <v>0</v>
      </c>
      <c r="N74" s="2">
        <v>0</v>
      </c>
      <c r="O74" s="2">
        <v>0</v>
      </c>
      <c r="P74" s="2">
        <v>0</v>
      </c>
      <c r="Q74" s="2">
        <v>9.7532781851677921</v>
      </c>
      <c r="R74" s="2">
        <v>3.6416071400341909</v>
      </c>
      <c r="S74" s="2">
        <v>0</v>
      </c>
      <c r="T74" s="2">
        <v>0</v>
      </c>
      <c r="U74" s="2">
        <v>2.0416875475620389</v>
      </c>
      <c r="V74" s="2">
        <v>100</v>
      </c>
      <c r="W74" s="2"/>
      <c r="X74" s="2">
        <v>32.097353805945772</v>
      </c>
      <c r="Y74" s="2">
        <v>1.531261992817198</v>
      </c>
      <c r="Z74" s="2">
        <v>0</v>
      </c>
      <c r="AA74" s="2">
        <v>0</v>
      </c>
      <c r="AB74" s="2">
        <v>0</v>
      </c>
      <c r="AC74" s="2">
        <v>0.2273205740494996</v>
      </c>
      <c r="AD74" s="2">
        <v>20.317202321240369</v>
      </c>
    </row>
    <row r="75" spans="2:30" x14ac:dyDescent="0.25">
      <c r="B75" s="4" t="s">
        <v>5</v>
      </c>
      <c r="C75" s="2">
        <v>0</v>
      </c>
      <c r="D75" s="2">
        <v>0</v>
      </c>
      <c r="E75" s="2"/>
      <c r="F75" s="2">
        <v>0</v>
      </c>
      <c r="G75" s="2">
        <v>0</v>
      </c>
      <c r="H75" s="2">
        <v>0</v>
      </c>
      <c r="I75" s="2"/>
      <c r="J75" s="2">
        <v>6.067515239450155</v>
      </c>
      <c r="K75" s="2"/>
      <c r="L75" s="2">
        <v>18.810997713457141</v>
      </c>
      <c r="M75" s="2">
        <v>0</v>
      </c>
      <c r="N75" s="2">
        <v>0</v>
      </c>
      <c r="O75" s="2">
        <v>0</v>
      </c>
      <c r="P75" s="2">
        <v>0</v>
      </c>
      <c r="Q75" s="2">
        <v>7.3059278257414304</v>
      </c>
      <c r="R75" s="2">
        <v>4.0932793434492858</v>
      </c>
      <c r="S75" s="2">
        <v>0</v>
      </c>
      <c r="T75" s="2">
        <v>0</v>
      </c>
      <c r="U75" s="2">
        <v>4.0462535033502238</v>
      </c>
      <c r="V75" s="2">
        <v>0</v>
      </c>
      <c r="W75" s="2"/>
      <c r="X75" s="2">
        <v>61.09114668409017</v>
      </c>
      <c r="Y75" s="2">
        <v>6.4152622142964884</v>
      </c>
      <c r="Z75" s="2">
        <v>0</v>
      </c>
      <c r="AA75" s="2">
        <v>0</v>
      </c>
      <c r="AB75" s="2">
        <v>0</v>
      </c>
      <c r="AC75" s="2">
        <v>0.63394291202149733</v>
      </c>
      <c r="AD75" s="2">
        <v>15.999796827976789</v>
      </c>
    </row>
    <row r="76" spans="2:30" x14ac:dyDescent="0.25">
      <c r="B76" s="4" t="s">
        <v>6</v>
      </c>
      <c r="C76" s="2">
        <v>37.355173791450262</v>
      </c>
      <c r="D76" s="2">
        <v>0</v>
      </c>
      <c r="E76" s="2"/>
      <c r="F76" s="2">
        <v>0</v>
      </c>
      <c r="G76" s="2">
        <v>100</v>
      </c>
      <c r="H76" s="2">
        <v>0.67150385837695525</v>
      </c>
      <c r="I76" s="2"/>
      <c r="J76" s="2">
        <v>29.01855114519639</v>
      </c>
      <c r="K76" s="2"/>
      <c r="L76" s="2">
        <v>0.90346327589091513</v>
      </c>
      <c r="M76" s="2">
        <v>67.086897793786576</v>
      </c>
      <c r="N76" s="2">
        <v>0</v>
      </c>
      <c r="O76" s="2">
        <v>0</v>
      </c>
      <c r="P76" s="2">
        <v>0</v>
      </c>
      <c r="Q76" s="2">
        <v>4.9308239713903843</v>
      </c>
      <c r="R76" s="2">
        <v>34.157710383266448</v>
      </c>
      <c r="S76" s="2">
        <v>0</v>
      </c>
      <c r="T76" s="2">
        <v>0</v>
      </c>
      <c r="U76" s="2">
        <v>0</v>
      </c>
      <c r="V76" s="2">
        <v>0</v>
      </c>
      <c r="W76" s="2"/>
      <c r="X76" s="2">
        <v>0</v>
      </c>
      <c r="Y76" s="2">
        <v>78.090543025216192</v>
      </c>
      <c r="Z76" s="2">
        <v>38.792568891534593</v>
      </c>
      <c r="AA76" s="2">
        <v>0</v>
      </c>
      <c r="AB76" s="2">
        <v>0</v>
      </c>
      <c r="AC76" s="2">
        <v>2.232992943836916</v>
      </c>
      <c r="AD76" s="2">
        <v>12.215717895645771</v>
      </c>
    </row>
    <row r="77" spans="2:30" x14ac:dyDescent="0.25">
      <c r="B77" s="4" t="s">
        <v>7</v>
      </c>
      <c r="C77" s="2">
        <v>0</v>
      </c>
      <c r="D77" s="2">
        <v>0</v>
      </c>
      <c r="E77" s="2"/>
      <c r="F77" s="2">
        <v>0</v>
      </c>
      <c r="G77" s="2">
        <v>0</v>
      </c>
      <c r="H77" s="2">
        <v>0</v>
      </c>
      <c r="I77" s="2"/>
      <c r="J77" s="2">
        <v>0</v>
      </c>
      <c r="K77" s="2"/>
      <c r="L77" s="2">
        <v>1.1376944955663379</v>
      </c>
      <c r="M77" s="2">
        <v>4.5925258892390817</v>
      </c>
      <c r="N77" s="2">
        <v>0</v>
      </c>
      <c r="O77" s="2">
        <v>100</v>
      </c>
      <c r="P77" s="2">
        <v>0</v>
      </c>
      <c r="Q77" s="2">
        <v>1.065635949860926</v>
      </c>
      <c r="R77" s="2">
        <v>3.0770168857653251</v>
      </c>
      <c r="S77" s="2">
        <v>0</v>
      </c>
      <c r="T77" s="2">
        <v>0</v>
      </c>
      <c r="U77" s="2">
        <v>0.86678916791952043</v>
      </c>
      <c r="V77" s="2">
        <v>0</v>
      </c>
      <c r="W77" s="2"/>
      <c r="X77" s="2">
        <v>0</v>
      </c>
      <c r="Y77" s="2">
        <v>0.5403330972160435</v>
      </c>
      <c r="Z77" s="2">
        <v>0</v>
      </c>
      <c r="AA77" s="2">
        <v>0</v>
      </c>
      <c r="AB77" s="2">
        <v>0</v>
      </c>
      <c r="AC77" s="2">
        <v>0</v>
      </c>
      <c r="AD77" s="2">
        <v>1.434902413937601</v>
      </c>
    </row>
    <row r="78" spans="2:30" x14ac:dyDescent="0.25">
      <c r="B78" s="4" t="s">
        <v>8</v>
      </c>
      <c r="C78" s="2">
        <v>0</v>
      </c>
      <c r="D78" s="2">
        <v>100</v>
      </c>
      <c r="E78" s="2"/>
      <c r="F78" s="2">
        <v>0</v>
      </c>
      <c r="G78" s="2">
        <v>0</v>
      </c>
      <c r="H78" s="2">
        <v>0</v>
      </c>
      <c r="I78" s="2"/>
      <c r="J78" s="2">
        <v>0</v>
      </c>
      <c r="K78" s="2"/>
      <c r="L78" s="2">
        <v>0</v>
      </c>
      <c r="M78" s="2">
        <v>0</v>
      </c>
      <c r="N78" s="2">
        <v>0</v>
      </c>
      <c r="O78" s="2">
        <v>0</v>
      </c>
      <c r="P78" s="2">
        <v>0</v>
      </c>
      <c r="Q78" s="2">
        <v>0.75768522197738686</v>
      </c>
      <c r="R78" s="2">
        <v>0.33875415256132008</v>
      </c>
      <c r="S78" s="2">
        <v>0</v>
      </c>
      <c r="T78" s="2">
        <v>0</v>
      </c>
      <c r="U78" s="2">
        <v>0</v>
      </c>
      <c r="V78" s="2">
        <v>0</v>
      </c>
      <c r="W78" s="2"/>
      <c r="X78" s="2">
        <v>0</v>
      </c>
      <c r="Y78" s="2">
        <v>0</v>
      </c>
      <c r="Z78" s="2">
        <v>0</v>
      </c>
      <c r="AA78" s="2">
        <v>0</v>
      </c>
      <c r="AB78" s="2">
        <v>0</v>
      </c>
      <c r="AC78" s="2">
        <v>0</v>
      </c>
      <c r="AD78" s="2">
        <v>0</v>
      </c>
    </row>
    <row r="79" spans="2:30" x14ac:dyDescent="0.25">
      <c r="B79" s="4" t="s">
        <v>9</v>
      </c>
      <c r="C79" s="2">
        <v>0</v>
      </c>
      <c r="D79" s="2">
        <v>0</v>
      </c>
      <c r="E79" s="2"/>
      <c r="F79" s="2">
        <v>0</v>
      </c>
      <c r="G79" s="2">
        <v>0</v>
      </c>
      <c r="H79" s="2">
        <v>0</v>
      </c>
      <c r="I79" s="2"/>
      <c r="J79" s="2">
        <v>0</v>
      </c>
      <c r="K79" s="2"/>
      <c r="L79" s="2">
        <v>0</v>
      </c>
      <c r="M79" s="2">
        <v>0</v>
      </c>
      <c r="N79" s="2">
        <v>0</v>
      </c>
      <c r="O79" s="2">
        <v>0</v>
      </c>
      <c r="P79" s="2">
        <v>0</v>
      </c>
      <c r="Q79" s="2">
        <v>0</v>
      </c>
      <c r="R79" s="2">
        <v>0</v>
      </c>
      <c r="S79" s="2">
        <v>0</v>
      </c>
      <c r="T79" s="2">
        <v>0</v>
      </c>
      <c r="U79" s="2">
        <v>0</v>
      </c>
      <c r="V79" s="2">
        <v>0</v>
      </c>
      <c r="W79" s="2"/>
      <c r="X79" s="2">
        <v>0</v>
      </c>
      <c r="Y79" s="2">
        <v>0</v>
      </c>
      <c r="Z79" s="2">
        <v>0</v>
      </c>
      <c r="AA79" s="2">
        <v>0</v>
      </c>
      <c r="AB79" s="2">
        <v>0</v>
      </c>
      <c r="AC79" s="2">
        <v>0</v>
      </c>
      <c r="AD79" s="2">
        <v>0</v>
      </c>
    </row>
    <row r="80" spans="2:30" x14ac:dyDescent="0.25">
      <c r="B80" s="4" t="s">
        <v>10</v>
      </c>
      <c r="C80" s="2">
        <v>0</v>
      </c>
      <c r="D80" s="2">
        <v>0</v>
      </c>
      <c r="E80" s="2"/>
      <c r="F80" s="2">
        <v>0</v>
      </c>
      <c r="G80" s="2">
        <v>0</v>
      </c>
      <c r="H80" s="2">
        <v>6.6707148967479715E-2</v>
      </c>
      <c r="I80" s="2"/>
      <c r="J80" s="2">
        <v>1.931429540508202</v>
      </c>
      <c r="K80" s="2"/>
      <c r="L80" s="2">
        <v>0</v>
      </c>
      <c r="M80" s="2">
        <v>0</v>
      </c>
      <c r="N80" s="2">
        <v>0</v>
      </c>
      <c r="O80" s="2">
        <v>0</v>
      </c>
      <c r="P80" s="2">
        <v>0</v>
      </c>
      <c r="Q80" s="2">
        <v>0</v>
      </c>
      <c r="R80" s="2">
        <v>4.6155253286479869</v>
      </c>
      <c r="S80" s="2">
        <v>0</v>
      </c>
      <c r="T80" s="2">
        <v>0</v>
      </c>
      <c r="U80" s="2">
        <v>0</v>
      </c>
      <c r="V80" s="2">
        <v>0</v>
      </c>
      <c r="W80" s="2"/>
      <c r="X80" s="2">
        <v>0</v>
      </c>
      <c r="Y80" s="2">
        <v>0</v>
      </c>
      <c r="Z80" s="2">
        <v>10.14956469975445</v>
      </c>
      <c r="AA80" s="2">
        <v>0</v>
      </c>
      <c r="AB80" s="2">
        <v>0</v>
      </c>
      <c r="AC80" s="2">
        <v>0.53222819106282415</v>
      </c>
      <c r="AD80" s="2">
        <v>5.0031110716054403</v>
      </c>
    </row>
    <row r="81" spans="2:30" x14ac:dyDescent="0.25">
      <c r="B81" s="4" t="s">
        <v>11</v>
      </c>
      <c r="C81" s="2">
        <v>0</v>
      </c>
      <c r="D81" s="2">
        <v>0</v>
      </c>
      <c r="E81" s="2"/>
      <c r="F81" s="2">
        <v>0</v>
      </c>
      <c r="G81" s="2">
        <v>0</v>
      </c>
      <c r="H81" s="2">
        <v>8.5544715951651723E-2</v>
      </c>
      <c r="I81" s="2"/>
      <c r="J81" s="2">
        <v>0.93179698320127391</v>
      </c>
      <c r="K81" s="2"/>
      <c r="L81" s="2">
        <v>0</v>
      </c>
      <c r="M81" s="2">
        <v>0</v>
      </c>
      <c r="N81" s="2">
        <v>0</v>
      </c>
      <c r="O81" s="2">
        <v>0</v>
      </c>
      <c r="P81" s="2">
        <v>0</v>
      </c>
      <c r="Q81" s="2">
        <v>0</v>
      </c>
      <c r="R81" s="2">
        <v>0.35004595764669749</v>
      </c>
      <c r="S81" s="2">
        <v>0</v>
      </c>
      <c r="T81" s="2">
        <v>0</v>
      </c>
      <c r="U81" s="2">
        <v>0</v>
      </c>
      <c r="V81" s="2">
        <v>0</v>
      </c>
      <c r="W81" s="2"/>
      <c r="X81" s="2">
        <v>0</v>
      </c>
      <c r="Y81" s="2">
        <v>0</v>
      </c>
      <c r="Z81" s="2">
        <v>6.3471984522657934</v>
      </c>
      <c r="AA81" s="2">
        <v>0</v>
      </c>
      <c r="AB81" s="2">
        <v>0</v>
      </c>
      <c r="AC81" s="2">
        <v>0</v>
      </c>
      <c r="AD81" s="2">
        <v>5.32056735787482</v>
      </c>
    </row>
    <row r="82" spans="2:30" x14ac:dyDescent="0.25">
      <c r="B82" s="4" t="s">
        <v>12</v>
      </c>
      <c r="C82" s="2">
        <v>0</v>
      </c>
      <c r="D82" s="2">
        <v>0</v>
      </c>
      <c r="E82" s="2"/>
      <c r="F82" s="2">
        <v>0</v>
      </c>
      <c r="G82" s="2">
        <v>0</v>
      </c>
      <c r="H82" s="2">
        <v>0.21364017144402139</v>
      </c>
      <c r="I82" s="2"/>
      <c r="J82" s="2">
        <v>0</v>
      </c>
      <c r="K82" s="2"/>
      <c r="L82" s="2">
        <v>0</v>
      </c>
      <c r="M82" s="2">
        <v>0</v>
      </c>
      <c r="N82" s="2">
        <v>0</v>
      </c>
      <c r="O82" s="2">
        <v>0</v>
      </c>
      <c r="P82" s="2">
        <v>0</v>
      </c>
      <c r="Q82" s="2">
        <v>0</v>
      </c>
      <c r="R82" s="2">
        <v>1.4284133433002331</v>
      </c>
      <c r="S82" s="2">
        <v>0</v>
      </c>
      <c r="T82" s="2">
        <v>0</v>
      </c>
      <c r="U82" s="2">
        <v>0</v>
      </c>
      <c r="V82" s="2">
        <v>0</v>
      </c>
      <c r="W82" s="2"/>
      <c r="X82" s="2">
        <v>0</v>
      </c>
      <c r="Y82" s="2">
        <v>0</v>
      </c>
      <c r="Z82" s="2">
        <v>3.298856561748146</v>
      </c>
      <c r="AA82" s="2">
        <v>0.27913319554239202</v>
      </c>
      <c r="AB82" s="2">
        <v>0</v>
      </c>
      <c r="AC82" s="2">
        <v>0</v>
      </c>
      <c r="AD82" s="2">
        <v>0</v>
      </c>
    </row>
    <row r="83" spans="2:30" x14ac:dyDescent="0.25">
      <c r="B83" s="4" t="s">
        <v>13</v>
      </c>
      <c r="C83" s="2">
        <v>0</v>
      </c>
      <c r="D83" s="2">
        <v>0</v>
      </c>
      <c r="E83" s="2"/>
      <c r="F83" s="2">
        <v>0</v>
      </c>
      <c r="G83" s="2">
        <v>0</v>
      </c>
      <c r="H83" s="2">
        <v>2.5087206854214972</v>
      </c>
      <c r="I83" s="2"/>
      <c r="J83" s="2">
        <v>4.9538812312156706</v>
      </c>
      <c r="K83" s="2"/>
      <c r="L83" s="2">
        <v>0</v>
      </c>
      <c r="M83" s="2">
        <v>0</v>
      </c>
      <c r="N83" s="2">
        <v>0</v>
      </c>
      <c r="O83" s="2">
        <v>0</v>
      </c>
      <c r="P83" s="2">
        <v>0</v>
      </c>
      <c r="Q83" s="2">
        <v>0</v>
      </c>
      <c r="R83" s="2">
        <v>9.5980343225707401</v>
      </c>
      <c r="S83" s="2">
        <v>0</v>
      </c>
      <c r="T83" s="2">
        <v>0</v>
      </c>
      <c r="U83" s="2">
        <v>5.8095291126083488</v>
      </c>
      <c r="V83" s="2">
        <v>0</v>
      </c>
      <c r="W83" s="2"/>
      <c r="X83" s="2">
        <v>6.8114995099640643</v>
      </c>
      <c r="Y83" s="2">
        <v>0</v>
      </c>
      <c r="Z83" s="2">
        <v>20.115583996825151</v>
      </c>
      <c r="AA83" s="2">
        <v>0</v>
      </c>
      <c r="AB83" s="2">
        <v>0</v>
      </c>
      <c r="AC83" s="2">
        <v>0</v>
      </c>
      <c r="AD83" s="2">
        <v>3.1872611141445821</v>
      </c>
    </row>
    <row r="84" spans="2:30" x14ac:dyDescent="0.25">
      <c r="B84" s="4" t="s">
        <v>14</v>
      </c>
      <c r="C84" s="2">
        <v>3.7155413503795449</v>
      </c>
      <c r="D84" s="2">
        <v>0</v>
      </c>
      <c r="E84" s="2"/>
      <c r="F84" s="2">
        <v>0</v>
      </c>
      <c r="G84" s="2">
        <v>0</v>
      </c>
      <c r="H84" s="2">
        <v>0</v>
      </c>
      <c r="I84" s="2"/>
      <c r="J84" s="2">
        <v>0</v>
      </c>
      <c r="K84" s="2"/>
      <c r="L84" s="2">
        <v>0</v>
      </c>
      <c r="M84" s="2">
        <v>0</v>
      </c>
      <c r="N84" s="2">
        <v>0</v>
      </c>
      <c r="O84" s="2">
        <v>0</v>
      </c>
      <c r="P84" s="2">
        <v>0</v>
      </c>
      <c r="Q84" s="2">
        <v>0</v>
      </c>
      <c r="R84" s="2">
        <v>0</v>
      </c>
      <c r="S84" s="2">
        <v>0</v>
      </c>
      <c r="T84" s="2">
        <v>0</v>
      </c>
      <c r="U84" s="2">
        <v>0</v>
      </c>
      <c r="V84" s="2">
        <v>0</v>
      </c>
      <c r="W84" s="2"/>
      <c r="X84" s="2">
        <v>0</v>
      </c>
      <c r="Y84" s="2">
        <v>0</v>
      </c>
      <c r="Z84" s="2">
        <v>0</v>
      </c>
      <c r="AA84" s="2">
        <v>0</v>
      </c>
      <c r="AB84" s="2">
        <v>0</v>
      </c>
      <c r="AC84" s="2">
        <v>1.9444069913495181</v>
      </c>
      <c r="AD84" s="2">
        <v>0</v>
      </c>
    </row>
    <row r="85" spans="2:30" x14ac:dyDescent="0.25">
      <c r="B85" s="4" t="s">
        <v>15</v>
      </c>
      <c r="C85" s="2">
        <v>0</v>
      </c>
      <c r="D85" s="2">
        <v>0</v>
      </c>
      <c r="E85" s="2"/>
      <c r="F85" s="2">
        <v>100</v>
      </c>
      <c r="G85" s="2">
        <v>0</v>
      </c>
      <c r="H85" s="2">
        <v>0.82486381547162613</v>
      </c>
      <c r="I85" s="2"/>
      <c r="J85" s="2">
        <v>10.52393559389103</v>
      </c>
      <c r="K85" s="2"/>
      <c r="L85" s="2">
        <v>0</v>
      </c>
      <c r="M85" s="2">
        <v>0</v>
      </c>
      <c r="N85" s="2">
        <v>0</v>
      </c>
      <c r="O85" s="2">
        <v>0</v>
      </c>
      <c r="P85" s="2">
        <v>0</v>
      </c>
      <c r="Q85" s="2">
        <v>0</v>
      </c>
      <c r="R85" s="2">
        <v>27.90769626851009</v>
      </c>
      <c r="S85" s="2">
        <v>0</v>
      </c>
      <c r="T85" s="2">
        <v>0</v>
      </c>
      <c r="U85" s="2">
        <v>0</v>
      </c>
      <c r="V85" s="2">
        <v>0</v>
      </c>
      <c r="W85" s="2"/>
      <c r="X85" s="2">
        <v>0</v>
      </c>
      <c r="Y85" s="2">
        <v>0</v>
      </c>
      <c r="Z85" s="2">
        <v>16.357863928367681</v>
      </c>
      <c r="AA85" s="2">
        <v>0</v>
      </c>
      <c r="AB85" s="2">
        <v>0</v>
      </c>
      <c r="AC85" s="2">
        <v>0</v>
      </c>
      <c r="AD85" s="2">
        <v>20.57116735025587</v>
      </c>
    </row>
    <row r="86" spans="2:30" x14ac:dyDescent="0.25">
      <c r="B86" s="4" t="s">
        <v>16</v>
      </c>
      <c r="C86" s="2">
        <v>0</v>
      </c>
      <c r="D86" s="2">
        <v>0</v>
      </c>
      <c r="E86" s="2"/>
      <c r="F86" s="2">
        <v>0</v>
      </c>
      <c r="G86" s="2">
        <v>0</v>
      </c>
      <c r="H86" s="2">
        <v>0</v>
      </c>
      <c r="I86" s="2"/>
      <c r="J86" s="2">
        <v>0</v>
      </c>
      <c r="K86" s="2"/>
      <c r="L86" s="2">
        <v>0</v>
      </c>
      <c r="M86" s="2">
        <v>0</v>
      </c>
      <c r="N86" s="2">
        <v>0</v>
      </c>
      <c r="O86" s="2">
        <v>0</v>
      </c>
      <c r="P86" s="2">
        <v>0</v>
      </c>
      <c r="Q86" s="2">
        <v>0</v>
      </c>
      <c r="R86" s="2">
        <v>4.1215088561627287</v>
      </c>
      <c r="S86" s="2">
        <v>0</v>
      </c>
      <c r="T86" s="2">
        <v>0</v>
      </c>
      <c r="U86" s="2">
        <v>0</v>
      </c>
      <c r="V86" s="2">
        <v>0</v>
      </c>
      <c r="W86" s="2"/>
      <c r="X86" s="2">
        <v>0</v>
      </c>
      <c r="Y86" s="2">
        <v>0</v>
      </c>
      <c r="Z86" s="2">
        <v>0</v>
      </c>
      <c r="AA86" s="2">
        <v>0</v>
      </c>
      <c r="AB86" s="2">
        <v>0</v>
      </c>
      <c r="AC86" s="2">
        <v>0</v>
      </c>
      <c r="AD86" s="2">
        <v>0</v>
      </c>
    </row>
    <row r="87" spans="2:30" x14ac:dyDescent="0.25">
      <c r="B87" s="4" t="s">
        <v>17</v>
      </c>
      <c r="C87" s="2">
        <v>58.929284858170199</v>
      </c>
      <c r="D87" s="2">
        <v>0</v>
      </c>
      <c r="E87" s="2"/>
      <c r="F87" s="2">
        <v>0</v>
      </c>
      <c r="G87" s="2">
        <v>0</v>
      </c>
      <c r="H87" s="2">
        <v>3.0627667731912611</v>
      </c>
      <c r="I87" s="2"/>
      <c r="J87" s="2">
        <v>11.40014509275573</v>
      </c>
      <c r="K87" s="2"/>
      <c r="L87" s="2">
        <v>0</v>
      </c>
      <c r="M87" s="2">
        <v>0</v>
      </c>
      <c r="N87" s="2">
        <v>0</v>
      </c>
      <c r="O87" s="2">
        <v>0</v>
      </c>
      <c r="P87" s="2">
        <v>0</v>
      </c>
      <c r="Q87" s="2">
        <v>0</v>
      </c>
      <c r="R87" s="2">
        <v>5.0869581909624921</v>
      </c>
      <c r="S87" s="2">
        <v>0</v>
      </c>
      <c r="T87" s="2">
        <v>0</v>
      </c>
      <c r="U87" s="2">
        <v>0</v>
      </c>
      <c r="V87" s="2">
        <v>0</v>
      </c>
      <c r="W87" s="2"/>
      <c r="X87" s="2">
        <v>0</v>
      </c>
      <c r="Y87" s="2">
        <v>0</v>
      </c>
      <c r="Z87" s="2">
        <v>0</v>
      </c>
      <c r="AA87" s="2">
        <v>27.082312330868721</v>
      </c>
      <c r="AB87" s="2">
        <v>74.641148325358856</v>
      </c>
      <c r="AC87" s="2">
        <v>0</v>
      </c>
      <c r="AD87" s="2">
        <v>0</v>
      </c>
    </row>
    <row r="88" spans="2:30" x14ac:dyDescent="0.25">
      <c r="B88" s="4" t="s">
        <v>18</v>
      </c>
      <c r="C88" s="2">
        <v>0</v>
      </c>
      <c r="D88" s="2">
        <v>0</v>
      </c>
      <c r="E88" s="2"/>
      <c r="F88" s="2">
        <v>0</v>
      </c>
      <c r="G88" s="2">
        <v>0</v>
      </c>
      <c r="H88" s="2">
        <v>0</v>
      </c>
      <c r="I88" s="2"/>
      <c r="J88" s="2">
        <v>0</v>
      </c>
      <c r="K88" s="2"/>
      <c r="L88" s="2">
        <v>0</v>
      </c>
      <c r="M88" s="2">
        <v>0</v>
      </c>
      <c r="N88" s="2">
        <v>0</v>
      </c>
      <c r="O88" s="2">
        <v>0</v>
      </c>
      <c r="P88" s="2">
        <v>0</v>
      </c>
      <c r="Q88" s="2">
        <v>0</v>
      </c>
      <c r="R88" s="2">
        <v>0</v>
      </c>
      <c r="S88" s="2">
        <v>0</v>
      </c>
      <c r="T88" s="2">
        <v>0</v>
      </c>
      <c r="U88" s="2">
        <v>0</v>
      </c>
      <c r="V88" s="2">
        <v>0</v>
      </c>
      <c r="W88" s="2"/>
      <c r="X88" s="2">
        <v>0</v>
      </c>
      <c r="Y88" s="2">
        <v>0</v>
      </c>
      <c r="Z88" s="2">
        <v>0</v>
      </c>
      <c r="AA88" s="2">
        <v>0</v>
      </c>
      <c r="AB88" s="2">
        <v>0</v>
      </c>
      <c r="AC88" s="2">
        <v>0</v>
      </c>
      <c r="AD88" s="2">
        <v>0</v>
      </c>
    </row>
    <row r="89" spans="2:30" x14ac:dyDescent="0.25">
      <c r="B89" s="4" t="s">
        <v>19</v>
      </c>
      <c r="C89" s="2">
        <v>0</v>
      </c>
      <c r="D89" s="2">
        <v>0</v>
      </c>
      <c r="E89" s="2"/>
      <c r="F89" s="2">
        <v>0</v>
      </c>
      <c r="G89" s="2">
        <v>0</v>
      </c>
      <c r="H89" s="2">
        <v>0.90198703088917742</v>
      </c>
      <c r="I89" s="2"/>
      <c r="J89" s="2">
        <v>6.6686137988863674</v>
      </c>
      <c r="K89" s="2"/>
      <c r="L89" s="2">
        <v>0</v>
      </c>
      <c r="M89" s="2">
        <v>0</v>
      </c>
      <c r="N89" s="2">
        <v>0</v>
      </c>
      <c r="O89" s="2">
        <v>0</v>
      </c>
      <c r="P89" s="2">
        <v>0</v>
      </c>
      <c r="Q89" s="2">
        <v>0</v>
      </c>
      <c r="R89" s="2">
        <v>0</v>
      </c>
      <c r="S89" s="2">
        <v>0</v>
      </c>
      <c r="T89" s="2">
        <v>0</v>
      </c>
      <c r="U89" s="2">
        <v>0</v>
      </c>
      <c r="V89" s="2">
        <v>0</v>
      </c>
      <c r="W89" s="2"/>
      <c r="X89" s="2">
        <v>0</v>
      </c>
      <c r="Y89" s="2">
        <v>0</v>
      </c>
      <c r="Z89" s="2">
        <v>0</v>
      </c>
      <c r="AA89" s="2">
        <v>5.7318190535040801</v>
      </c>
      <c r="AB89" s="2">
        <v>25.358851674641151</v>
      </c>
      <c r="AC89" s="2">
        <v>0</v>
      </c>
      <c r="AD89" s="2">
        <v>0</v>
      </c>
    </row>
    <row r="90" spans="2:30" x14ac:dyDescent="0.25">
      <c r="B90" s="4" t="s">
        <v>20</v>
      </c>
      <c r="C90" s="2">
        <v>0</v>
      </c>
      <c r="D90" s="2">
        <v>0</v>
      </c>
      <c r="E90" s="2"/>
      <c r="F90" s="2">
        <v>0</v>
      </c>
      <c r="G90" s="2">
        <v>0</v>
      </c>
      <c r="H90" s="2">
        <v>90.641939959133552</v>
      </c>
      <c r="I90" s="2"/>
      <c r="J90" s="2">
        <v>18.466350728761341</v>
      </c>
      <c r="K90" s="2"/>
      <c r="L90" s="2">
        <v>0</v>
      </c>
      <c r="M90" s="2">
        <v>0</v>
      </c>
      <c r="N90" s="2">
        <v>0</v>
      </c>
      <c r="O90" s="2">
        <v>0</v>
      </c>
      <c r="P90" s="2">
        <v>0</v>
      </c>
      <c r="Q90" s="2">
        <v>0</v>
      </c>
      <c r="R90" s="2">
        <v>0.18970232543433929</v>
      </c>
      <c r="S90" s="2">
        <v>0</v>
      </c>
      <c r="T90" s="2">
        <v>0</v>
      </c>
      <c r="U90" s="2">
        <v>0</v>
      </c>
      <c r="V90" s="2">
        <v>0</v>
      </c>
      <c r="W90" s="2"/>
      <c r="X90" s="2">
        <v>0</v>
      </c>
      <c r="Y90" s="2">
        <v>0</v>
      </c>
      <c r="Z90" s="2">
        <v>0</v>
      </c>
      <c r="AA90" s="2">
        <v>66.9067354200848</v>
      </c>
      <c r="AB90" s="2">
        <v>0</v>
      </c>
      <c r="AC90" s="2">
        <v>94.429108387679747</v>
      </c>
      <c r="AD90" s="2">
        <v>2.5396502901550462</v>
      </c>
    </row>
    <row r="91" spans="2:30" x14ac:dyDescent="0.25">
      <c r="B91" s="4" t="s">
        <v>21</v>
      </c>
      <c r="C91" s="2">
        <v>0</v>
      </c>
      <c r="D91" s="2">
        <v>0</v>
      </c>
      <c r="E91" s="2"/>
      <c r="F91" s="2">
        <v>0</v>
      </c>
      <c r="G91" s="2">
        <v>0</v>
      </c>
      <c r="H91" s="2">
        <v>0.96625637707047018</v>
      </c>
      <c r="I91" s="2"/>
      <c r="J91" s="2">
        <v>0.51253544879827395</v>
      </c>
      <c r="K91" s="2"/>
      <c r="L91" s="2">
        <v>0</v>
      </c>
      <c r="M91" s="2">
        <v>0</v>
      </c>
      <c r="N91" s="2">
        <v>0</v>
      </c>
      <c r="O91" s="2">
        <v>0</v>
      </c>
      <c r="P91" s="2">
        <v>0</v>
      </c>
      <c r="Q91" s="2">
        <v>0.68905104215583579</v>
      </c>
      <c r="R91" s="2">
        <v>1.3937475016881249</v>
      </c>
      <c r="S91" s="2">
        <v>0</v>
      </c>
      <c r="T91" s="2">
        <v>0</v>
      </c>
      <c r="U91" s="2">
        <v>0</v>
      </c>
      <c r="V91" s="2">
        <v>0</v>
      </c>
      <c r="W91" s="2"/>
      <c r="X91" s="2">
        <v>0</v>
      </c>
      <c r="Y91" s="2">
        <v>1.928397272749837E-2</v>
      </c>
      <c r="Z91" s="2">
        <v>4.9383634695041776</v>
      </c>
      <c r="AA91" s="2">
        <v>0</v>
      </c>
      <c r="AB91" s="2">
        <v>0</v>
      </c>
      <c r="AC91" s="2">
        <v>0</v>
      </c>
      <c r="AD91" s="2">
        <v>1.2456984673210501</v>
      </c>
    </row>
    <row r="93" spans="2:30" x14ac:dyDescent="0.25">
      <c r="B93" s="3" t="s">
        <v>48</v>
      </c>
      <c r="C93" s="7">
        <v>88</v>
      </c>
      <c r="D93" s="7">
        <v>133</v>
      </c>
      <c r="E93" s="7">
        <v>142</v>
      </c>
      <c r="F93" s="7">
        <v>156</v>
      </c>
      <c r="G93" s="7">
        <v>160</v>
      </c>
      <c r="H93" s="1" t="s">
        <v>27</v>
      </c>
      <c r="I93" s="7" t="s">
        <v>28</v>
      </c>
      <c r="J93" s="7">
        <v>197</v>
      </c>
      <c r="K93" s="7">
        <v>234</v>
      </c>
      <c r="L93" s="7">
        <v>262</v>
      </c>
      <c r="M93" s="7">
        <v>276</v>
      </c>
      <c r="N93" s="7">
        <v>295</v>
      </c>
      <c r="O93" s="7">
        <v>301</v>
      </c>
      <c r="P93" s="7">
        <v>332</v>
      </c>
      <c r="Q93" s="7">
        <v>339</v>
      </c>
      <c r="R93" s="7">
        <v>355</v>
      </c>
      <c r="S93" s="7">
        <v>363</v>
      </c>
      <c r="T93" s="7">
        <v>386</v>
      </c>
      <c r="U93" s="7">
        <v>392</v>
      </c>
      <c r="V93" s="7">
        <v>398</v>
      </c>
      <c r="W93" s="7">
        <v>406</v>
      </c>
      <c r="X93" s="7">
        <v>411</v>
      </c>
      <c r="Y93" s="7">
        <v>448</v>
      </c>
      <c r="Z93" s="7">
        <v>462</v>
      </c>
      <c r="AA93" s="7">
        <v>611</v>
      </c>
      <c r="AB93" s="7">
        <v>618</v>
      </c>
      <c r="AC93" s="7">
        <v>625</v>
      </c>
      <c r="AD93" s="7">
        <v>637</v>
      </c>
    </row>
    <row r="94" spans="2:30" x14ac:dyDescent="0.25">
      <c r="B94" s="4" t="s">
        <v>22</v>
      </c>
      <c r="C94" s="2">
        <v>37.355173791450262</v>
      </c>
      <c r="D94" s="2">
        <v>100</v>
      </c>
      <c r="E94" s="2"/>
      <c r="F94" s="2">
        <v>0</v>
      </c>
      <c r="G94" s="2">
        <v>100</v>
      </c>
      <c r="H94" s="2">
        <v>0.72757332245925543</v>
      </c>
      <c r="I94" s="2"/>
      <c r="J94" s="2">
        <v>44.611311581982108</v>
      </c>
      <c r="K94" s="2"/>
      <c r="L94" s="2">
        <v>100</v>
      </c>
      <c r="M94" s="2">
        <v>100</v>
      </c>
      <c r="N94" s="2">
        <v>100</v>
      </c>
      <c r="O94" s="2">
        <v>100</v>
      </c>
      <c r="P94" s="2">
        <v>100</v>
      </c>
      <c r="Q94" s="2">
        <v>99.310948957844175</v>
      </c>
      <c r="R94" s="2">
        <v>45.308367905076572</v>
      </c>
      <c r="S94" s="2">
        <v>100</v>
      </c>
      <c r="T94" s="2">
        <v>100</v>
      </c>
      <c r="U94" s="2">
        <v>94.190470887391655</v>
      </c>
      <c r="V94" s="2">
        <v>100</v>
      </c>
      <c r="W94" s="2"/>
      <c r="X94" s="2">
        <v>93.188500490035949</v>
      </c>
      <c r="Y94" s="2">
        <v>99.980716027272521</v>
      </c>
      <c r="Z94" s="2">
        <v>38.792568891534593</v>
      </c>
      <c r="AA94" s="2">
        <v>0</v>
      </c>
      <c r="AB94" s="2">
        <v>0</v>
      </c>
      <c r="AC94" s="2">
        <v>3.0942564299079129</v>
      </c>
      <c r="AD94" s="2">
        <v>62.132544348643201</v>
      </c>
    </row>
    <row r="95" spans="2:30" x14ac:dyDescent="0.25">
      <c r="B95" s="4" t="s">
        <v>23</v>
      </c>
      <c r="C95" s="2">
        <v>0</v>
      </c>
      <c r="D95" s="2">
        <v>0</v>
      </c>
      <c r="E95" s="2"/>
      <c r="F95" s="2">
        <v>0</v>
      </c>
      <c r="G95" s="2">
        <v>0</v>
      </c>
      <c r="H95" s="2">
        <v>0.15225186491913151</v>
      </c>
      <c r="I95" s="2"/>
      <c r="J95" s="2">
        <v>2.8632265237094758</v>
      </c>
      <c r="K95" s="2"/>
      <c r="L95" s="2">
        <v>0</v>
      </c>
      <c r="M95" s="2">
        <v>0</v>
      </c>
      <c r="N95" s="2">
        <v>0</v>
      </c>
      <c r="O95" s="2">
        <v>0</v>
      </c>
      <c r="P95" s="2">
        <v>0</v>
      </c>
      <c r="Q95" s="2">
        <v>0</v>
      </c>
      <c r="R95" s="2">
        <v>4.9655712862946846</v>
      </c>
      <c r="S95" s="2">
        <v>0</v>
      </c>
      <c r="T95" s="2">
        <v>0</v>
      </c>
      <c r="U95" s="2">
        <v>0</v>
      </c>
      <c r="V95" s="2">
        <v>0</v>
      </c>
      <c r="W95" s="2"/>
      <c r="X95" s="2">
        <v>0</v>
      </c>
      <c r="Y95" s="2">
        <v>0</v>
      </c>
      <c r="Z95" s="2">
        <v>16.49676315202024</v>
      </c>
      <c r="AA95" s="2">
        <v>0</v>
      </c>
      <c r="AB95" s="2">
        <v>0</v>
      </c>
      <c r="AC95" s="2">
        <v>0.53222819106282415</v>
      </c>
      <c r="AD95" s="2">
        <v>10.32367842948026</v>
      </c>
    </row>
    <row r="96" spans="2:30" x14ac:dyDescent="0.25">
      <c r="B96" s="3" t="s">
        <v>85</v>
      </c>
      <c r="C96" s="6">
        <f>SUM(C94:C95)</f>
        <v>37.355173791450262</v>
      </c>
      <c r="D96" s="6">
        <f>SUM(D94:D95)</f>
        <v>100</v>
      </c>
      <c r="F96" s="6">
        <f>SUM(F94:F95)</f>
        <v>0</v>
      </c>
      <c r="G96" s="6">
        <f>SUM(G94:G95)</f>
        <v>100</v>
      </c>
      <c r="H96" s="6">
        <f>SUM(H94:H95)</f>
        <v>0.87982518737838689</v>
      </c>
      <c r="J96" s="6">
        <f>SUM(J94:J95)</f>
        <v>47.474538105691586</v>
      </c>
      <c r="L96" s="6">
        <f t="shared" ref="L96:V96" si="59">SUM(L94:L95)</f>
        <v>100</v>
      </c>
      <c r="M96" s="6">
        <f t="shared" si="59"/>
        <v>100</v>
      </c>
      <c r="N96" s="6">
        <f t="shared" si="59"/>
        <v>100</v>
      </c>
      <c r="O96" s="6">
        <f t="shared" si="59"/>
        <v>100</v>
      </c>
      <c r="P96" s="6">
        <f t="shared" si="59"/>
        <v>100</v>
      </c>
      <c r="Q96" s="6">
        <f t="shared" si="59"/>
        <v>99.310948957844175</v>
      </c>
      <c r="R96" s="6">
        <f t="shared" si="59"/>
        <v>50.273939191371255</v>
      </c>
      <c r="S96" s="6">
        <f t="shared" si="59"/>
        <v>100</v>
      </c>
      <c r="T96" s="6">
        <f t="shared" si="59"/>
        <v>100</v>
      </c>
      <c r="U96" s="6">
        <f t="shared" si="59"/>
        <v>94.190470887391655</v>
      </c>
      <c r="V96" s="6">
        <f t="shared" si="59"/>
        <v>100</v>
      </c>
      <c r="X96" s="6">
        <f t="shared" ref="X96:AD96" si="60">SUM(X94:X95)</f>
        <v>93.188500490035949</v>
      </c>
      <c r="Y96" s="6">
        <f t="shared" si="60"/>
        <v>99.980716027272521</v>
      </c>
      <c r="Z96" s="6">
        <f t="shared" si="60"/>
        <v>55.289332043554836</v>
      </c>
      <c r="AA96" s="6">
        <f t="shared" si="60"/>
        <v>0</v>
      </c>
      <c r="AB96" s="6">
        <f t="shared" si="60"/>
        <v>0</v>
      </c>
      <c r="AC96" s="6">
        <f t="shared" si="60"/>
        <v>3.6264846209707371</v>
      </c>
      <c r="AD96" s="6">
        <f t="shared" si="60"/>
        <v>72.456222778123461</v>
      </c>
    </row>
    <row r="97" spans="2:30" x14ac:dyDescent="0.25">
      <c r="B97" s="4" t="s">
        <v>24</v>
      </c>
      <c r="C97" s="2">
        <v>62.644826208549738</v>
      </c>
      <c r="D97" s="2">
        <v>0</v>
      </c>
      <c r="E97" s="2"/>
      <c r="F97" s="2">
        <v>100</v>
      </c>
      <c r="G97" s="2">
        <v>0</v>
      </c>
      <c r="H97" s="2">
        <v>7.5119784764175837</v>
      </c>
      <c r="I97" s="2"/>
      <c r="J97" s="2">
        <v>33.546575716748798</v>
      </c>
      <c r="K97" s="2"/>
      <c r="L97" s="2">
        <v>0</v>
      </c>
      <c r="M97" s="2">
        <v>0</v>
      </c>
      <c r="N97" s="2">
        <v>0</v>
      </c>
      <c r="O97" s="2">
        <v>0</v>
      </c>
      <c r="P97" s="2">
        <v>0</v>
      </c>
      <c r="Q97" s="2">
        <v>0</v>
      </c>
      <c r="R97" s="2">
        <v>48.14261098150628</v>
      </c>
      <c r="S97" s="2">
        <v>0</v>
      </c>
      <c r="T97" s="2">
        <v>0</v>
      </c>
      <c r="U97" s="2">
        <v>5.8095291126083488</v>
      </c>
      <c r="V97" s="2">
        <v>0</v>
      </c>
      <c r="W97" s="2"/>
      <c r="X97" s="2">
        <v>6.8114995099640643</v>
      </c>
      <c r="Y97" s="2">
        <v>0</v>
      </c>
      <c r="Z97" s="2">
        <v>39.772304486940982</v>
      </c>
      <c r="AA97" s="2">
        <v>33.093264579915193</v>
      </c>
      <c r="AB97" s="2">
        <v>100</v>
      </c>
      <c r="AC97" s="2">
        <v>1.9444069913495181</v>
      </c>
      <c r="AD97" s="2">
        <v>23.758428464400449</v>
      </c>
    </row>
    <row r="98" spans="2:30" x14ac:dyDescent="0.25">
      <c r="B98" s="4" t="s">
        <v>20</v>
      </c>
      <c r="C98" s="2">
        <v>0</v>
      </c>
      <c r="D98" s="2">
        <v>0</v>
      </c>
      <c r="E98" s="2"/>
      <c r="F98" s="2">
        <v>0</v>
      </c>
      <c r="G98" s="2">
        <v>0</v>
      </c>
      <c r="H98" s="2">
        <v>90.641939959133552</v>
      </c>
      <c r="I98" s="2"/>
      <c r="J98" s="2">
        <v>18.466350728761341</v>
      </c>
      <c r="K98" s="2"/>
      <c r="L98" s="2">
        <v>0</v>
      </c>
      <c r="M98" s="2">
        <v>0</v>
      </c>
      <c r="N98" s="2">
        <v>0</v>
      </c>
      <c r="O98" s="2">
        <v>0</v>
      </c>
      <c r="P98" s="2">
        <v>0</v>
      </c>
      <c r="Q98" s="2">
        <v>0</v>
      </c>
      <c r="R98" s="2">
        <v>0.18970232543433929</v>
      </c>
      <c r="S98" s="2">
        <v>0</v>
      </c>
      <c r="T98" s="2">
        <v>0</v>
      </c>
      <c r="U98" s="2">
        <v>0</v>
      </c>
      <c r="V98" s="2">
        <v>0</v>
      </c>
      <c r="W98" s="2"/>
      <c r="X98" s="2">
        <v>0</v>
      </c>
      <c r="Y98" s="2">
        <v>0</v>
      </c>
      <c r="Z98" s="2">
        <v>0</v>
      </c>
      <c r="AA98" s="2">
        <v>66.9067354200848</v>
      </c>
      <c r="AB98" s="2">
        <v>0</v>
      </c>
      <c r="AC98" s="2">
        <v>94.429108387679747</v>
      </c>
      <c r="AD98" s="2">
        <v>2.5396502901550462</v>
      </c>
    </row>
    <row r="99" spans="2:30" x14ac:dyDescent="0.25">
      <c r="B99" s="4" t="s">
        <v>21</v>
      </c>
      <c r="C99" s="2">
        <v>0</v>
      </c>
      <c r="D99" s="2">
        <v>0</v>
      </c>
      <c r="E99" s="2"/>
      <c r="F99" s="2">
        <v>0</v>
      </c>
      <c r="G99" s="2">
        <v>0</v>
      </c>
      <c r="H99" s="2">
        <v>0.96625637707047018</v>
      </c>
      <c r="I99" s="2"/>
      <c r="J99" s="2">
        <v>0.51253544879827395</v>
      </c>
      <c r="K99" s="2"/>
      <c r="L99" s="2">
        <v>0</v>
      </c>
      <c r="M99" s="2">
        <v>0</v>
      </c>
      <c r="N99" s="2">
        <v>0</v>
      </c>
      <c r="O99" s="2">
        <v>0</v>
      </c>
      <c r="P99" s="2">
        <v>0</v>
      </c>
      <c r="Q99" s="2">
        <v>0.68905104215583579</v>
      </c>
      <c r="R99" s="2">
        <v>1.3937475016881249</v>
      </c>
      <c r="S99" s="2">
        <v>0</v>
      </c>
      <c r="T99" s="2">
        <v>0</v>
      </c>
      <c r="U99" s="2">
        <v>0</v>
      </c>
      <c r="V99" s="2">
        <v>0</v>
      </c>
      <c r="W99" s="2"/>
      <c r="X99" s="2">
        <v>0</v>
      </c>
      <c r="Y99" s="2">
        <v>1.928397272749837E-2</v>
      </c>
      <c r="Z99" s="2">
        <v>4.9383634695041776</v>
      </c>
      <c r="AA99" s="2">
        <v>0</v>
      </c>
      <c r="AB99" s="2">
        <v>0</v>
      </c>
      <c r="AC99" s="2">
        <v>0</v>
      </c>
      <c r="AD99" s="2">
        <v>1.2456984673210501</v>
      </c>
    </row>
    <row r="100" spans="2:30" x14ac:dyDescent="0.25">
      <c r="B100" s="4" t="s">
        <v>25</v>
      </c>
      <c r="C100" s="2">
        <v>58.929284858170199</v>
      </c>
      <c r="D100" s="2">
        <v>0</v>
      </c>
      <c r="E100" s="2"/>
      <c r="F100" s="2">
        <v>100</v>
      </c>
      <c r="G100" s="2">
        <v>0</v>
      </c>
      <c r="H100" s="2">
        <v>7.3838830209252144</v>
      </c>
      <c r="I100" s="2"/>
      <c r="J100" s="2">
        <v>34.478372699950071</v>
      </c>
      <c r="K100" s="2"/>
      <c r="L100" s="2">
        <v>0</v>
      </c>
      <c r="M100" s="2">
        <v>0</v>
      </c>
      <c r="N100" s="2">
        <v>0</v>
      </c>
      <c r="O100" s="2">
        <v>0</v>
      </c>
      <c r="P100" s="2">
        <v>0</v>
      </c>
      <c r="Q100" s="2">
        <v>0</v>
      </c>
      <c r="R100" s="2">
        <v>42.942734739690017</v>
      </c>
      <c r="S100" s="2">
        <v>0</v>
      </c>
      <c r="T100" s="2">
        <v>0</v>
      </c>
      <c r="U100" s="2">
        <v>5.8095291126083488</v>
      </c>
      <c r="V100" s="2">
        <v>0</v>
      </c>
      <c r="W100" s="2"/>
      <c r="X100" s="2">
        <v>6.8114995099640643</v>
      </c>
      <c r="Y100" s="2">
        <v>0</v>
      </c>
      <c r="Z100" s="2">
        <v>42.82064637745863</v>
      </c>
      <c r="AA100" s="2">
        <v>32.8141313843728</v>
      </c>
      <c r="AB100" s="2">
        <v>100</v>
      </c>
      <c r="AC100" s="2">
        <v>0</v>
      </c>
      <c r="AD100" s="2">
        <v>29.078995822275271</v>
      </c>
    </row>
    <row r="101" spans="2:30" x14ac:dyDescent="0.25">
      <c r="B101" s="4" t="s">
        <v>83</v>
      </c>
      <c r="C101" s="2">
        <v>0</v>
      </c>
      <c r="D101" s="2">
        <v>0</v>
      </c>
      <c r="E101" s="2"/>
      <c r="F101" s="2">
        <v>0</v>
      </c>
      <c r="G101" s="2">
        <v>0</v>
      </c>
      <c r="H101" s="2">
        <v>5.9836977479134627E-2</v>
      </c>
      <c r="I101" s="2"/>
      <c r="J101" s="2">
        <v>1.1117496867315499</v>
      </c>
      <c r="K101" s="2"/>
      <c r="L101" s="2">
        <v>0</v>
      </c>
      <c r="M101" s="2">
        <v>0</v>
      </c>
      <c r="N101" s="2">
        <v>0</v>
      </c>
      <c r="O101" s="2">
        <v>0</v>
      </c>
      <c r="P101" s="2">
        <v>0</v>
      </c>
      <c r="Q101" s="2">
        <v>0</v>
      </c>
      <c r="R101" s="2">
        <v>2.8370660277010571</v>
      </c>
      <c r="S101" s="2">
        <v>0</v>
      </c>
      <c r="T101" s="2">
        <v>0</v>
      </c>
      <c r="U101" s="2">
        <v>0</v>
      </c>
      <c r="V101" s="2">
        <v>0</v>
      </c>
      <c r="W101" s="2"/>
      <c r="X101" s="2">
        <v>0</v>
      </c>
      <c r="Y101" s="2">
        <v>0</v>
      </c>
      <c r="Z101" s="2">
        <v>0</v>
      </c>
      <c r="AA101" s="2">
        <v>0</v>
      </c>
      <c r="AB101" s="2">
        <v>100</v>
      </c>
      <c r="AC101" s="2">
        <v>0</v>
      </c>
      <c r="AD101" s="2">
        <v>2.3999695241965182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20</vt:i4>
      </vt:variant>
    </vt:vector>
  </HeadingPairs>
  <TitlesOfParts>
    <vt:vector size="20" baseType="lpstr">
      <vt:lpstr>Grouped tables</vt:lpstr>
      <vt:lpstr>trimer colour codes</vt:lpstr>
      <vt:lpstr>format for export</vt:lpstr>
      <vt:lpstr>WT</vt:lpstr>
      <vt:lpstr>sCD4</vt:lpstr>
      <vt:lpstr>Trastuzumab</vt:lpstr>
      <vt:lpstr>VRC01 11</vt:lpstr>
      <vt:lpstr>VRC01p</vt:lpstr>
      <vt:lpstr>VRC02 11</vt:lpstr>
      <vt:lpstr>VRC02p</vt:lpstr>
      <vt:lpstr>VRC01 21</vt:lpstr>
      <vt:lpstr>VRC01 11 (2)</vt:lpstr>
      <vt:lpstr>VRC01 12</vt:lpstr>
      <vt:lpstr>CD4bs comparison</vt:lpstr>
      <vt:lpstr>PGT145</vt:lpstr>
      <vt:lpstr>PG16</vt:lpstr>
      <vt:lpstr>PGT121</vt:lpstr>
      <vt:lpstr>PGT135</vt:lpstr>
      <vt:lpstr>2G12</vt:lpstr>
      <vt:lpstr>PGT151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Alessio D'Addabbo</cp:lastModifiedBy>
  <dcterms:created xsi:type="dcterms:W3CDTF">2023-05-17T08:54:01Z</dcterms:created>
  <dcterms:modified xsi:type="dcterms:W3CDTF">2023-11-27T20:14:16Z</dcterms:modified>
</cp:coreProperties>
</file>